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39" activeTab="0"/>
  </bookViews>
  <sheets>
    <sheet name="Столы" sheetId="1" r:id="rId1"/>
    <sheet name="Таблица" sheetId="2" r:id="rId2"/>
  </sheets>
  <definedNames>
    <definedName name="_xlnm.Print_Area" localSheetId="1">'Таблица'!$A$1:$E$12</definedName>
  </definedNames>
  <calcPr fullCalcOnLoad="1"/>
</workbook>
</file>

<file path=xl/sharedStrings.xml><?xml version="1.0" encoding="utf-8"?>
<sst xmlns="http://schemas.openxmlformats.org/spreadsheetml/2006/main" count="48" uniqueCount="36">
  <si>
    <t>Описание серии:</t>
  </si>
  <si>
    <t>Артикул</t>
  </si>
  <si>
    <t>Наименование</t>
  </si>
  <si>
    <t>Размеры Ш*Г*В (мм)</t>
  </si>
  <si>
    <t>Изображение</t>
  </si>
  <si>
    <t>Коэффициент</t>
  </si>
  <si>
    <t>Цена (руб.)</t>
  </si>
  <si>
    <t>Цена с учетом коэффициента (руб.)</t>
  </si>
  <si>
    <t>Стол складной мобильный</t>
  </si>
  <si>
    <t>Стол радиусный складной мобильный</t>
  </si>
  <si>
    <t>Соединительный элемент (пара)</t>
  </si>
  <si>
    <t>СЭ</t>
  </si>
  <si>
    <t>130*30*3</t>
  </si>
  <si>
    <t>СМ-1</t>
  </si>
  <si>
    <t>СМ-2</t>
  </si>
  <si>
    <t>СМ-3</t>
  </si>
  <si>
    <t>СМ-4</t>
  </si>
  <si>
    <t>СМ-5</t>
  </si>
  <si>
    <t>СМ-6</t>
  </si>
  <si>
    <t>СМ-4.1</t>
  </si>
  <si>
    <t>СМ-5.1</t>
  </si>
  <si>
    <t>800*650*757</t>
  </si>
  <si>
    <t>1000*650*757</t>
  </si>
  <si>
    <t>1200*650*757</t>
  </si>
  <si>
    <t>1300*650*757</t>
  </si>
  <si>
    <t>1400*650*757</t>
  </si>
  <si>
    <t>1600*650*757</t>
  </si>
  <si>
    <r>
      <rPr>
        <b/>
        <sz val="11"/>
        <rFont val="Times New Roman"/>
        <family val="1"/>
      </rPr>
      <t>Цвет металлокаркаса</t>
    </r>
    <r>
      <rPr>
        <sz val="11"/>
        <rFont val="Times New Roman"/>
        <family val="1"/>
      </rPr>
      <t xml:space="preserve"> - серый (порошковая окраска).</t>
    </r>
  </si>
  <si>
    <r>
      <rPr>
        <b/>
        <sz val="11"/>
        <rFont val="Times New Roman"/>
        <family val="1"/>
      </rPr>
      <t>ЛДСП</t>
    </r>
    <r>
      <rPr>
        <sz val="11"/>
        <rFont val="Times New Roman"/>
        <family val="1"/>
      </rPr>
      <t xml:space="preserve"> - толщина 22мм (производства Kronospan).</t>
    </r>
  </si>
  <si>
    <r>
      <rPr>
        <b/>
        <sz val="11"/>
        <rFont val="Times New Roman"/>
        <family val="1"/>
      </rPr>
      <t>Кромка</t>
    </r>
    <r>
      <rPr>
        <sz val="11"/>
        <rFont val="Times New Roman"/>
        <family val="1"/>
      </rPr>
      <t xml:space="preserve"> - толщина 2мм (по периметру столешницы).</t>
    </r>
  </si>
  <si>
    <t>Прайс-лист на мебель серии "MOBILE SYSTEM"</t>
  </si>
  <si>
    <r>
      <rPr>
        <b/>
        <sz val="11"/>
        <rFont val="Times New Roman"/>
        <family val="1"/>
      </rPr>
      <t>Металлокаркас</t>
    </r>
    <r>
      <rPr>
        <sz val="11"/>
        <rFont val="Times New Roman"/>
        <family val="1"/>
      </rPr>
      <t xml:space="preserve"> - гнутый листовой металл. Конструкция каркаса состоит из боковых опор с шарнирами и траверсы. Для защиты рук в процессе эксплуатации все каркасы комплектуются декоративными накладками - "шторками". Механический фиксатор позволяет надежно закрепить столешницу в горизонтальном и вертикальном положении.</t>
    </r>
  </si>
  <si>
    <t xml:space="preserve">Цвета ЛДСП складской программы: </t>
  </si>
  <si>
    <t>Белый, Серый, Вяз Благородный, Акация Лорка, Венге, Венге/кромка титан, Клен, Клен/кромка мультиплекс, Орех Гварнери.</t>
  </si>
  <si>
    <t>8-495-411-27-04</t>
  </si>
  <si>
    <t>info@officeburo.ru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</si>
</sst>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_р_.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4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 vertical="top"/>
    </xf>
    <xf numFmtId="0" fontId="8" fillId="0" borderId="10" xfId="0" applyFont="1" applyBorder="1" applyAlignment="1">
      <alignment vertical="center"/>
    </xf>
    <xf numFmtId="0" fontId="6" fillId="0" borderId="0" xfId="0" applyFont="1" applyFill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32" fillId="0" borderId="0" xfId="42" applyAlignment="1" applyProtection="1">
      <alignment horizontal="center" vertical="top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485775</xdr:colOff>
      <xdr:row>18</xdr:row>
      <xdr:rowOff>114300</xdr:rowOff>
    </xdr:from>
    <xdr:to>
      <xdr:col>3</xdr:col>
      <xdr:colOff>1314450</xdr:colOff>
      <xdr:row>18</xdr:row>
      <xdr:rowOff>914400</xdr:rowOff>
    </xdr:to>
    <xdr:pic>
      <xdr:nvPicPr>
        <xdr:cNvPr id="1" name="Рисунок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4800600"/>
          <a:ext cx="828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19</xdr:row>
      <xdr:rowOff>85725</xdr:rowOff>
    </xdr:from>
    <xdr:to>
      <xdr:col>3</xdr:col>
      <xdr:colOff>1333500</xdr:colOff>
      <xdr:row>19</xdr:row>
      <xdr:rowOff>933450</xdr:rowOff>
    </xdr:to>
    <xdr:pic>
      <xdr:nvPicPr>
        <xdr:cNvPr id="2" name="Рисунок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5781675"/>
          <a:ext cx="9239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419100</xdr:colOff>
      <xdr:row>20</xdr:row>
      <xdr:rowOff>104775</xdr:rowOff>
    </xdr:from>
    <xdr:to>
      <xdr:col>3</xdr:col>
      <xdr:colOff>1343025</xdr:colOff>
      <xdr:row>20</xdr:row>
      <xdr:rowOff>923925</xdr:rowOff>
    </xdr:to>
    <xdr:pic>
      <xdr:nvPicPr>
        <xdr:cNvPr id="3" name="Рисунок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6810375"/>
          <a:ext cx="9239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390525</xdr:colOff>
      <xdr:row>21</xdr:row>
      <xdr:rowOff>76200</xdr:rowOff>
    </xdr:from>
    <xdr:to>
      <xdr:col>3</xdr:col>
      <xdr:colOff>1400175</xdr:colOff>
      <xdr:row>21</xdr:row>
      <xdr:rowOff>942975</xdr:rowOff>
    </xdr:to>
    <xdr:pic>
      <xdr:nvPicPr>
        <xdr:cNvPr id="4" name="Рисунок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15200" y="7791450"/>
          <a:ext cx="10096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22</xdr:row>
      <xdr:rowOff>47625</xdr:rowOff>
    </xdr:from>
    <xdr:to>
      <xdr:col>3</xdr:col>
      <xdr:colOff>1466850</xdr:colOff>
      <xdr:row>22</xdr:row>
      <xdr:rowOff>971550</xdr:rowOff>
    </xdr:to>
    <xdr:pic>
      <xdr:nvPicPr>
        <xdr:cNvPr id="5" name="Рисунок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77100" y="8772525"/>
          <a:ext cx="11144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447675</xdr:colOff>
      <xdr:row>23</xdr:row>
      <xdr:rowOff>95250</xdr:rowOff>
    </xdr:from>
    <xdr:to>
      <xdr:col>3</xdr:col>
      <xdr:colOff>1343025</xdr:colOff>
      <xdr:row>23</xdr:row>
      <xdr:rowOff>923925</xdr:rowOff>
    </xdr:to>
    <xdr:pic>
      <xdr:nvPicPr>
        <xdr:cNvPr id="6" name="Рисунок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72350" y="9829800"/>
          <a:ext cx="8953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24</xdr:row>
      <xdr:rowOff>85725</xdr:rowOff>
    </xdr:from>
    <xdr:to>
      <xdr:col>3</xdr:col>
      <xdr:colOff>1362075</xdr:colOff>
      <xdr:row>24</xdr:row>
      <xdr:rowOff>942975</xdr:rowOff>
    </xdr:to>
    <xdr:pic>
      <xdr:nvPicPr>
        <xdr:cNvPr id="7" name="Рисунок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334250" y="10829925"/>
          <a:ext cx="952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561975</xdr:colOff>
      <xdr:row>17</xdr:row>
      <xdr:rowOff>142875</xdr:rowOff>
    </xdr:from>
    <xdr:to>
      <xdr:col>3</xdr:col>
      <xdr:colOff>1276350</xdr:colOff>
      <xdr:row>17</xdr:row>
      <xdr:rowOff>895350</xdr:rowOff>
    </xdr:to>
    <xdr:pic>
      <xdr:nvPicPr>
        <xdr:cNvPr id="8" name="Рисунок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486650" y="3819525"/>
          <a:ext cx="714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561975</xdr:colOff>
      <xdr:row>25</xdr:row>
      <xdr:rowOff>314325</xdr:rowOff>
    </xdr:from>
    <xdr:to>
      <xdr:col>3</xdr:col>
      <xdr:colOff>1266825</xdr:colOff>
      <xdr:row>25</xdr:row>
      <xdr:rowOff>723900</xdr:rowOff>
    </xdr:to>
    <xdr:pic>
      <xdr:nvPicPr>
        <xdr:cNvPr id="9" name="Рисунок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86650" y="12068175"/>
          <a:ext cx="7048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4</xdr:row>
      <xdr:rowOff>9525</xdr:rowOff>
    </xdr:to>
    <xdr:pic>
      <xdr:nvPicPr>
        <xdr:cNvPr id="10" name="Рисунок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0"/>
          <a:ext cx="2085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officeburo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26"/>
  <sheetViews>
    <sheetView tabSelected="1" zoomScale="85" zoomScaleNormal="85" zoomScaleSheetLayoutView="90" zoomScalePageLayoutView="85" workbookViewId="0" topLeftCell="A1">
      <selection activeCell="K19" sqref="K19"/>
    </sheetView>
  </sheetViews>
  <sheetFormatPr defaultColWidth="11.57421875" defaultRowHeight="12.75"/>
  <cols>
    <col min="1" max="1" width="22.140625" style="5" customWidth="1"/>
    <col min="2" max="2" width="52.8515625" style="6" customWidth="1"/>
    <col min="3" max="3" width="28.8515625" style="5" customWidth="1"/>
    <col min="4" max="4" width="26.7109375" style="7" customWidth="1"/>
    <col min="5" max="5" width="15.7109375" style="7" customWidth="1"/>
    <col min="6" max="16384" width="11.57421875" style="7" customWidth="1"/>
  </cols>
  <sheetData>
    <row r="1" ht="15">
      <c r="E1" s="19"/>
    </row>
    <row r="2" ht="15">
      <c r="E2" s="19"/>
    </row>
    <row r="3" ht="15">
      <c r="E3" s="19"/>
    </row>
    <row r="4" ht="15"/>
    <row r="5" spans="1:5" ht="15">
      <c r="A5" s="5" t="s">
        <v>34</v>
      </c>
      <c r="E5" s="28"/>
    </row>
    <row r="6" spans="1:5" ht="15">
      <c r="A6" s="29" t="s">
        <v>35</v>
      </c>
      <c r="E6" s="28"/>
    </row>
    <row r="7" spans="1:5" ht="15" customHeight="1">
      <c r="A7" s="19"/>
      <c r="B7" s="19"/>
      <c r="C7" s="19"/>
      <c r="D7" s="19"/>
      <c r="E7" s="19"/>
    </row>
    <row r="8" spans="1:5" ht="15.75">
      <c r="A8" s="24" t="s">
        <v>30</v>
      </c>
      <c r="B8" s="24"/>
      <c r="C8" s="24"/>
      <c r="D8" s="24"/>
      <c r="E8" s="24"/>
    </row>
    <row r="9" spans="1:5" ht="15">
      <c r="A9" s="25" t="s">
        <v>0</v>
      </c>
      <c r="B9" s="25"/>
      <c r="C9" s="25"/>
      <c r="D9" s="25"/>
      <c r="E9" s="25"/>
    </row>
    <row r="10" spans="1:5" ht="48" customHeight="1">
      <c r="A10" s="22" t="s">
        <v>31</v>
      </c>
      <c r="B10" s="22"/>
      <c r="C10" s="22"/>
      <c r="D10" s="22"/>
      <c r="E10" s="22"/>
    </row>
    <row r="11" spans="1:4" ht="15">
      <c r="A11" s="26" t="s">
        <v>27</v>
      </c>
      <c r="B11" s="26"/>
      <c r="C11" s="26"/>
      <c r="D11" s="26"/>
    </row>
    <row r="12" spans="1:4" ht="15">
      <c r="A12" s="26" t="s">
        <v>28</v>
      </c>
      <c r="B12" s="26"/>
      <c r="C12" s="26"/>
      <c r="D12" s="26"/>
    </row>
    <row r="13" spans="1:4" ht="15">
      <c r="A13" s="26" t="s">
        <v>29</v>
      </c>
      <c r="B13" s="26"/>
      <c r="C13" s="26"/>
      <c r="D13" s="26"/>
    </row>
    <row r="14" spans="1:5" ht="15">
      <c r="A14" s="23" t="s">
        <v>32</v>
      </c>
      <c r="B14" s="23"/>
      <c r="C14" s="23"/>
      <c r="D14" s="23"/>
      <c r="E14" s="23"/>
    </row>
    <row r="15" spans="1:5" ht="15">
      <c r="A15" s="27" t="s">
        <v>33</v>
      </c>
      <c r="B15" s="27"/>
      <c r="C15" s="27"/>
      <c r="D15" s="27"/>
      <c r="E15" s="27"/>
    </row>
    <row r="16" spans="1:5" ht="15">
      <c r="A16" s="21"/>
      <c r="B16" s="21"/>
      <c r="C16" s="21"/>
      <c r="D16" s="21"/>
      <c r="E16" s="21"/>
    </row>
    <row r="17" spans="1:5" ht="15.75">
      <c r="A17" s="14" t="s">
        <v>1</v>
      </c>
      <c r="B17" s="15" t="s">
        <v>2</v>
      </c>
      <c r="C17" s="14" t="s">
        <v>3</v>
      </c>
      <c r="D17" s="14" t="s">
        <v>4</v>
      </c>
      <c r="E17" s="12" t="s">
        <v>6</v>
      </c>
    </row>
    <row r="18" spans="1:5" ht="79.5" customHeight="1">
      <c r="A18" s="12" t="str">
        <f>Таблица!A4</f>
        <v>СМ-1</v>
      </c>
      <c r="B18" s="11" t="str">
        <f>Таблица!B4</f>
        <v>Стол складной мобильный</v>
      </c>
      <c r="C18" s="10" t="str">
        <f>Таблица!C4</f>
        <v>800*650*757</v>
      </c>
      <c r="D18" s="13"/>
      <c r="E18" s="18">
        <f>Таблица!E4</f>
        <v>10088.4</v>
      </c>
    </row>
    <row r="19" spans="1:5" ht="79.5" customHeight="1">
      <c r="A19" s="12" t="str">
        <f>Таблица!A5</f>
        <v>СМ-2</v>
      </c>
      <c r="B19" s="11" t="str">
        <f>Таблица!B5</f>
        <v>Стол складной мобильный</v>
      </c>
      <c r="C19" s="10" t="str">
        <f>Таблица!C5</f>
        <v>1000*650*757</v>
      </c>
      <c r="D19" s="13"/>
      <c r="E19" s="18">
        <f>Таблица!E5</f>
        <v>10429.199999999999</v>
      </c>
    </row>
    <row r="20" spans="1:5" ht="79.5" customHeight="1">
      <c r="A20" s="12" t="str">
        <f>Таблица!A6</f>
        <v>СМ-3</v>
      </c>
      <c r="B20" s="11" t="str">
        <f>Таблица!B6</f>
        <v>Стол складной мобильный</v>
      </c>
      <c r="C20" s="10" t="str">
        <f>Таблица!C6</f>
        <v>1200*650*757</v>
      </c>
      <c r="D20" s="13"/>
      <c r="E20" s="18">
        <f>Таблица!E6</f>
        <v>10720.8</v>
      </c>
    </row>
    <row r="21" spans="1:5" ht="79.5" customHeight="1">
      <c r="A21" s="12" t="str">
        <f>Таблица!A7</f>
        <v>СМ-4</v>
      </c>
      <c r="B21" s="11" t="str">
        <f>Таблица!B7</f>
        <v>Стол складной мобильный</v>
      </c>
      <c r="C21" s="10" t="str">
        <f>Таблица!C7</f>
        <v>1300*650*757</v>
      </c>
      <c r="D21" s="9"/>
      <c r="E21" s="18">
        <f>Таблица!E7</f>
        <v>10990.8</v>
      </c>
    </row>
    <row r="22" spans="1:5" ht="79.5" customHeight="1">
      <c r="A22" s="12" t="str">
        <f>Таблица!A8</f>
        <v>СМ-5</v>
      </c>
      <c r="B22" s="11" t="str">
        <f>Таблица!B8</f>
        <v>Стол складной мобильный</v>
      </c>
      <c r="C22" s="10" t="str">
        <f>Таблица!C8</f>
        <v>1400*650*757</v>
      </c>
      <c r="D22" s="9"/>
      <c r="E22" s="18">
        <f>Таблица!E8</f>
        <v>11281.199999999999</v>
      </c>
    </row>
    <row r="23" spans="1:5" ht="79.5" customHeight="1">
      <c r="A23" s="12" t="str">
        <f>Таблица!A9</f>
        <v>СМ-6</v>
      </c>
      <c r="B23" s="11" t="str">
        <f>Таблица!B9</f>
        <v>Стол складной мобильный</v>
      </c>
      <c r="C23" s="10" t="str">
        <f>Таблица!C9</f>
        <v>1600*650*757</v>
      </c>
      <c r="D23" s="9"/>
      <c r="E23" s="18">
        <f>Таблица!E9</f>
        <v>11668.8</v>
      </c>
    </row>
    <row r="24" spans="1:5" ht="79.5" customHeight="1">
      <c r="A24" s="12" t="str">
        <f>Таблица!A10</f>
        <v>СМ-4.1</v>
      </c>
      <c r="B24" s="11" t="str">
        <f>Таблица!B10</f>
        <v>Стол радиусный складной мобильный</v>
      </c>
      <c r="C24" s="10" t="str">
        <f>Таблица!C10</f>
        <v>1300*650*757</v>
      </c>
      <c r="D24" s="9"/>
      <c r="E24" s="18">
        <f>Таблица!E10</f>
        <v>11151.6</v>
      </c>
    </row>
    <row r="25" spans="1:5" ht="79.5" customHeight="1">
      <c r="A25" s="12" t="str">
        <f>Таблица!A11</f>
        <v>СМ-5.1</v>
      </c>
      <c r="B25" s="11" t="str">
        <f>Таблица!B11</f>
        <v>Стол радиусный складной мобильный</v>
      </c>
      <c r="C25" s="10" t="str">
        <f>Таблица!C11</f>
        <v>1400*650*757</v>
      </c>
      <c r="D25" s="9"/>
      <c r="E25" s="18">
        <f>Таблица!E11</f>
        <v>11502</v>
      </c>
    </row>
    <row r="26" spans="1:5" ht="79.5" customHeight="1">
      <c r="A26" s="12" t="str">
        <f>Таблица!A12</f>
        <v>СЭ</v>
      </c>
      <c r="B26" s="11" t="str">
        <f>Таблица!B12</f>
        <v>Соединительный элемент (пара)</v>
      </c>
      <c r="C26" s="10" t="str">
        <f>Таблица!C12</f>
        <v>130*30*3</v>
      </c>
      <c r="D26" s="8"/>
      <c r="E26" s="18">
        <f>Таблица!E12</f>
        <v>370.8</v>
      </c>
    </row>
  </sheetData>
  <sheetProtection selectLockedCells="1" selectUnlockedCells="1"/>
  <mergeCells count="9">
    <mergeCell ref="A16:E16"/>
    <mergeCell ref="A10:E10"/>
    <mergeCell ref="A14:E14"/>
    <mergeCell ref="A8:E8"/>
    <mergeCell ref="A9:E9"/>
    <mergeCell ref="A11:D11"/>
    <mergeCell ref="A12:D12"/>
    <mergeCell ref="A13:D13"/>
    <mergeCell ref="A15:E15"/>
  </mergeCells>
  <hyperlinks>
    <hyperlink ref="A6" r:id="rId1" display="info@officeburo.ru"/>
  </hyperlinks>
  <printOptions/>
  <pageMargins left="0.4724409448818898" right="0.3937007874015748" top="0.3937007874015748" bottom="0.3937007874015748" header="0.7874015748031497" footer="0.7874015748031497"/>
  <pageSetup firstPageNumber="1" useFirstPageNumber="1" fitToHeight="1" fitToWidth="1" horizontalDpi="300" verticalDpi="300" orientation="portrait" paperSize="9" scale="6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2:G12"/>
  <sheetViews>
    <sheetView zoomScale="70" zoomScaleNormal="70" zoomScaleSheetLayoutView="90" zoomScalePageLayoutView="0" workbookViewId="0" topLeftCell="A1">
      <selection activeCell="I12" sqref="I12"/>
    </sheetView>
  </sheetViews>
  <sheetFormatPr defaultColWidth="11.57421875" defaultRowHeight="12.75"/>
  <cols>
    <col min="1" max="1" width="22.8515625" style="1" customWidth="1"/>
    <col min="2" max="2" width="83.57421875" style="1" customWidth="1"/>
    <col min="3" max="3" width="25.8515625" style="1" customWidth="1"/>
    <col min="4" max="4" width="17.140625" style="1" customWidth="1"/>
    <col min="5" max="5" width="17.140625" style="2" customWidth="1"/>
    <col min="6" max="6" width="17.140625" style="1" customWidth="1"/>
    <col min="7" max="7" width="20.140625" style="1" customWidth="1"/>
    <col min="8" max="16384" width="11.57421875" style="1" customWidth="1"/>
  </cols>
  <sheetData>
    <row r="2" spans="1:7" ht="18" customHeight="1">
      <c r="A2" s="2"/>
      <c r="G2" s="3" t="s">
        <v>5</v>
      </c>
    </row>
    <row r="3" spans="1:7" ht="50.25">
      <c r="A3" s="18" t="s">
        <v>1</v>
      </c>
      <c r="B3" s="12" t="s">
        <v>2</v>
      </c>
      <c r="C3" s="18" t="s">
        <v>3</v>
      </c>
      <c r="D3" s="12" t="s">
        <v>6</v>
      </c>
      <c r="E3" s="12" t="s">
        <v>7</v>
      </c>
      <c r="F3" s="16"/>
      <c r="G3" s="4">
        <v>1.2</v>
      </c>
    </row>
    <row r="4" spans="1:7" ht="50.25">
      <c r="A4" s="12" t="s">
        <v>13</v>
      </c>
      <c r="B4" s="11" t="s">
        <v>8</v>
      </c>
      <c r="C4" s="10" t="s">
        <v>21</v>
      </c>
      <c r="D4" s="13">
        <v>8407</v>
      </c>
      <c r="E4" s="20">
        <f aca="true" t="shared" si="0" ref="E4:E12">D4*$G$3</f>
        <v>10088.4</v>
      </c>
      <c r="F4" s="17"/>
      <c r="G4" s="4"/>
    </row>
    <row r="5" spans="1:7" ht="50.25">
      <c r="A5" s="12" t="s">
        <v>14</v>
      </c>
      <c r="B5" s="11" t="s">
        <v>8</v>
      </c>
      <c r="C5" s="10" t="s">
        <v>22</v>
      </c>
      <c r="D5" s="13">
        <v>8691</v>
      </c>
      <c r="E5" s="20">
        <f t="shared" si="0"/>
        <v>10429.199999999999</v>
      </c>
      <c r="F5" s="17"/>
      <c r="G5" s="4"/>
    </row>
    <row r="6" spans="1:7" ht="50.25">
      <c r="A6" s="12" t="s">
        <v>15</v>
      </c>
      <c r="B6" s="11" t="s">
        <v>8</v>
      </c>
      <c r="C6" s="10" t="s">
        <v>23</v>
      </c>
      <c r="D6" s="13">
        <v>8934</v>
      </c>
      <c r="E6" s="20">
        <f t="shared" si="0"/>
        <v>10720.8</v>
      </c>
      <c r="F6" s="17"/>
      <c r="G6" s="4"/>
    </row>
    <row r="7" spans="1:7" ht="50.25">
      <c r="A7" s="12" t="s">
        <v>16</v>
      </c>
      <c r="B7" s="11" t="s">
        <v>8</v>
      </c>
      <c r="C7" s="10" t="s">
        <v>24</v>
      </c>
      <c r="D7" s="13">
        <v>9159</v>
      </c>
      <c r="E7" s="20">
        <f t="shared" si="0"/>
        <v>10990.8</v>
      </c>
      <c r="F7" s="17"/>
      <c r="G7" s="4"/>
    </row>
    <row r="8" spans="1:7" ht="50.25">
      <c r="A8" s="12" t="s">
        <v>17</v>
      </c>
      <c r="B8" s="11" t="s">
        <v>8</v>
      </c>
      <c r="C8" s="10" t="s">
        <v>25</v>
      </c>
      <c r="D8" s="13">
        <v>9401</v>
      </c>
      <c r="E8" s="20">
        <f t="shared" si="0"/>
        <v>11281.199999999999</v>
      </c>
      <c r="F8" s="17"/>
      <c r="G8" s="4"/>
    </row>
    <row r="9" spans="1:7" ht="50.25">
      <c r="A9" s="12" t="s">
        <v>18</v>
      </c>
      <c r="B9" s="11" t="s">
        <v>8</v>
      </c>
      <c r="C9" s="10" t="s">
        <v>26</v>
      </c>
      <c r="D9" s="13">
        <v>9724</v>
      </c>
      <c r="E9" s="20">
        <f t="shared" si="0"/>
        <v>11668.8</v>
      </c>
      <c r="F9" s="17"/>
      <c r="G9" s="4"/>
    </row>
    <row r="10" spans="1:7" ht="50.25">
      <c r="A10" s="12" t="s">
        <v>19</v>
      </c>
      <c r="B10" s="11" t="s">
        <v>9</v>
      </c>
      <c r="C10" s="10" t="s">
        <v>24</v>
      </c>
      <c r="D10" s="13">
        <v>9293</v>
      </c>
      <c r="E10" s="20">
        <f t="shared" si="0"/>
        <v>11151.6</v>
      </c>
      <c r="F10" s="17"/>
      <c r="G10" s="4"/>
    </row>
    <row r="11" spans="1:7" ht="50.25">
      <c r="A11" s="12" t="s">
        <v>20</v>
      </c>
      <c r="B11" s="11" t="s">
        <v>9</v>
      </c>
      <c r="C11" s="10" t="s">
        <v>25</v>
      </c>
      <c r="D11" s="13">
        <v>9585</v>
      </c>
      <c r="E11" s="20">
        <f t="shared" si="0"/>
        <v>11502</v>
      </c>
      <c r="F11" s="17"/>
      <c r="G11" s="4"/>
    </row>
    <row r="12" spans="1:7" ht="50.25">
      <c r="A12" s="12" t="s">
        <v>11</v>
      </c>
      <c r="B12" s="11" t="s">
        <v>10</v>
      </c>
      <c r="C12" s="10" t="s">
        <v>12</v>
      </c>
      <c r="D12" s="13">
        <v>309</v>
      </c>
      <c r="E12" s="20">
        <f t="shared" si="0"/>
        <v>370.8</v>
      </c>
      <c r="F12" s="17"/>
      <c r="G12" s="4"/>
    </row>
  </sheetData>
  <sheetProtection selectLockedCells="1" selectUnlockedCells="1"/>
  <printOptions/>
  <pageMargins left="0.3937007874015748" right="0.3937007874015748" top="0.3937007874015748" bottom="0.3937007874015748" header="0.7874015748031497" footer="0.7874015748031497"/>
  <pageSetup fitToHeight="1" fitToWidth="1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Олег</cp:lastModifiedBy>
  <cp:lastPrinted>2017-10-05T07:49:38Z</cp:lastPrinted>
  <dcterms:created xsi:type="dcterms:W3CDTF">2016-12-14T07:51:32Z</dcterms:created>
  <dcterms:modified xsi:type="dcterms:W3CDTF">2019-12-09T08:40:51Z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