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00" windowHeight="11505" activeTab="0"/>
  </bookViews>
  <sheets>
    <sheet name="Bella VITA" sheetId="1" r:id="rId1"/>
    <sheet name="Шкафы VITA" sheetId="2" r:id="rId2"/>
    <sheet name="Двери VITA" sheetId="3" r:id="rId3"/>
    <sheet name="Дополнительно VITA" sheetId="4" r:id="rId4"/>
  </sheets>
  <definedNames>
    <definedName name="_xlnm.Print_Titles" localSheetId="0">'Bella VITA'!$5:$6</definedName>
  </definedNames>
  <calcPr fullCalcOnLoad="1" refMode="R1C1"/>
</workbook>
</file>

<file path=xl/sharedStrings.xml><?xml version="1.0" encoding="utf-8"?>
<sst xmlns="http://schemas.openxmlformats.org/spreadsheetml/2006/main" count="151" uniqueCount="120">
  <si>
    <t>№
п/п</t>
  </si>
  <si>
    <t>Наименование</t>
  </si>
  <si>
    <t>Обозначение</t>
  </si>
  <si>
    <t>Размеры
ДхГхВ</t>
  </si>
  <si>
    <t>Схема</t>
  </si>
  <si>
    <t>Стол приставной</t>
  </si>
  <si>
    <t>Стол приставной боковой</t>
  </si>
  <si>
    <t>Стол письменный</t>
  </si>
  <si>
    <t>Тумба сервисная</t>
  </si>
  <si>
    <t>1800х900х765</t>
  </si>
  <si>
    <t>2000х900х765</t>
  </si>
  <si>
    <t>900х750х765</t>
  </si>
  <si>
    <t>1350х750х765</t>
  </si>
  <si>
    <t>1100х550х765</t>
  </si>
  <si>
    <t>1100х550х208</t>
  </si>
  <si>
    <t>Введите после запятой свой коэффициент:</t>
  </si>
  <si>
    <t>№ п/п</t>
  </si>
  <si>
    <t xml:space="preserve">Наименование </t>
  </si>
  <si>
    <t>Артикул</t>
  </si>
  <si>
    <t>Размеры ШхГхВ, мм</t>
  </si>
  <si>
    <t>Внешний вид</t>
  </si>
  <si>
    <t>Цена оптовая</t>
  </si>
  <si>
    <t xml:space="preserve">Цена для Вашего клиента </t>
  </si>
  <si>
    <t>Стеллаж широкий низкий</t>
  </si>
  <si>
    <t>V - 2.0</t>
  </si>
  <si>
    <t>777х387х830</t>
  </si>
  <si>
    <t>Стеллаж 
широкий средний</t>
  </si>
  <si>
    <t>V - 2.1</t>
  </si>
  <si>
    <t>777х387х1205</t>
  </si>
  <si>
    <t>Стеллаж 
широкий высокий</t>
  </si>
  <si>
    <t>V - 2.2</t>
  </si>
  <si>
    <t>777х387х1980</t>
  </si>
  <si>
    <t>Шкаф для одежды</t>
  </si>
  <si>
    <t>V - 2.3</t>
  </si>
  <si>
    <t>Стеллаж узкий низкий</t>
  </si>
  <si>
    <t>V - 2.4*</t>
  </si>
  <si>
    <t>391х387х830</t>
  </si>
  <si>
    <t>Стеллаж узкий средний</t>
  </si>
  <si>
    <t>V - 2.5*</t>
  </si>
  <si>
    <t>391х387х1205</t>
  </si>
  <si>
    <t>Стеллаж узкий высокий</t>
  </si>
  <si>
    <t>V - 2.6</t>
  </si>
  <si>
    <t>391х387х1980</t>
  </si>
  <si>
    <t>V - 2.7*</t>
  </si>
  <si>
    <t>777х609х1980</t>
  </si>
  <si>
    <t>Размеры ВхШхГ, мм</t>
  </si>
  <si>
    <t>Двери (комплект:
левая+правая)</t>
  </si>
  <si>
    <t>V - 4.0</t>
  </si>
  <si>
    <t>772х383х18
(размер одной двери)</t>
  </si>
  <si>
    <t>Дверь 
(1 шт левая/правая)</t>
  </si>
  <si>
    <t>V - 4.0.1*</t>
  </si>
  <si>
    <t>772х383х18</t>
  </si>
  <si>
    <t>V - 4.1</t>
  </si>
  <si>
    <t>1148х383х18
(размер одной двери)</t>
  </si>
  <si>
    <t>V - 4.1.1*</t>
  </si>
  <si>
    <t>1148х383х18</t>
  </si>
  <si>
    <t>V - 4.2</t>
  </si>
  <si>
    <t>1922х383х18
(размер одной двери)</t>
  </si>
  <si>
    <t>V - 4.2.1*</t>
  </si>
  <si>
    <t>1922х383х18</t>
  </si>
  <si>
    <t xml:space="preserve">Двери стеклянные прозрачные (комплект)
</t>
  </si>
  <si>
    <t>V - 4.3</t>
  </si>
  <si>
    <t>1148х383х4
(размер одной двери)</t>
  </si>
  <si>
    <t>Дверь стеклянная прозрачная
(1 шт)</t>
  </si>
  <si>
    <t>V - 4.3.1</t>
  </si>
  <si>
    <t>Дверь стеклянная "сатин" в алюминиевой рамке (1 шт)</t>
  </si>
  <si>
    <t>V - 4.4.1</t>
  </si>
  <si>
    <t>Фурнитура для стекла 
V-4.3 (на одно стекло)</t>
  </si>
  <si>
    <t xml:space="preserve">V фурнитура </t>
  </si>
  <si>
    <t>Ручка для стекла V-4.4.1 в алюминиевой рамке (1шт)</t>
  </si>
  <si>
    <t>СКИДКИ НЕ РАСПРОСТРАНЯЮТСЯ на позиции выделенные желтым цветом!</t>
  </si>
  <si>
    <t>Стол 
для заседаний</t>
  </si>
  <si>
    <t>1900х900х750</t>
  </si>
  <si>
    <t>Стол журнальный</t>
  </si>
  <si>
    <t>V - 1.10</t>
  </si>
  <si>
    <t>800х550х550</t>
  </si>
  <si>
    <t>Тумба подкатная</t>
  </si>
  <si>
    <t>426х450х600</t>
  </si>
  <si>
    <t>V-3.0ц/з</t>
  </si>
  <si>
    <t>V-1.12</t>
  </si>
  <si>
    <t>V1.18</t>
  </si>
  <si>
    <t>V-1.17</t>
  </si>
  <si>
    <t>V-1.16</t>
  </si>
  <si>
    <t>V-8.6</t>
  </si>
  <si>
    <t>V-3.14</t>
  </si>
  <si>
    <t>Кабинет руководителя Bella VITA</t>
  </si>
  <si>
    <t>1100х550х555</t>
  </si>
  <si>
    <t>Полка к сервисной тумбе</t>
  </si>
  <si>
    <t xml:space="preserve">Тумба сервисная с полкой </t>
  </si>
  <si>
    <t>V-3.14+V-8.6</t>
  </si>
  <si>
    <t>Мебель для персонала VITA</t>
  </si>
  <si>
    <t>Двери  - ЛДСП 8 мм, кромка -  ПВХ 0,5/0,8 м.                                                                                                                                                                                                                                              Позиции, помеченные * - под заказ. Срок изготовления - 2 недели</t>
  </si>
  <si>
    <t xml:space="preserve">Топы  - ЛДСП 25 мм, кромка ПВХ 2 мм; 
Каркас - ЛДСП 18 мм, кромка - видимые торцы ПВХ 0,5/0,8 мм
Опоры  - регулируемые.
Задняя стенка - ТСН, 3 мм.                                                                                                                                                                   Позиции, помеченные * - под заказ. Срок изготовления - 2 недели                                                                                                     </t>
  </si>
  <si>
    <t>1600х900х765</t>
  </si>
  <si>
    <t>2400х1200х750</t>
  </si>
  <si>
    <t xml:space="preserve">Столешницы столов V-15.1, V-1.15.1 - ЛДСП 38 мм, стола V-1.10 и топ тумбы -  ЛДСП 25 мм, кромка ПВХ - 2 мм
Каркас - 18 мм, кромка - видимые торцы ПВХ 0,5/0,8 мм
Опоры  - регулируемые.
Задняя стенка - ТСН, 3 мм.                                                                                                                                    </t>
  </si>
  <si>
    <t>V-1.15*</t>
  </si>
  <si>
    <t>1124</t>
  </si>
  <si>
    <t>562</t>
  </si>
  <si>
    <t>2258</t>
  </si>
  <si>
    <t>2381</t>
  </si>
  <si>
    <t>3116</t>
  </si>
  <si>
    <t>4636</t>
  </si>
  <si>
    <t>7474</t>
  </si>
  <si>
    <t>1638</t>
  </si>
  <si>
    <t>2262</t>
  </si>
  <si>
    <t>3689</t>
  </si>
  <si>
    <t>8972</t>
  </si>
  <si>
    <t>1631</t>
  </si>
  <si>
    <t>874</t>
  </si>
  <si>
    <t>2041</t>
  </si>
  <si>
    <t>3572</t>
  </si>
  <si>
    <t>1897</t>
  </si>
  <si>
    <t>V-1.13*</t>
  </si>
  <si>
    <t>V-1.14</t>
  </si>
  <si>
    <t>Цвета: Сосна Карелия, Дуб Сонома</t>
  </si>
  <si>
    <t>V-1.15.1</t>
  </si>
  <si>
    <r>
      <t xml:space="preserve">Столешницы V-1.12, V-1.13, V-1.14, V-1.15, V-1.15.1, V-1.18, V-1.17, V-1.16, V-8.6  - ЛДСП 38 мм, кромка ПВХ 2 мм;  
Опоры сборные - 38 мм, кромка - ПВХ, регулируемые по высоте
Ручки  - алюминиевый профиль.    
</t>
    </r>
    <r>
      <rPr>
        <sz val="11"/>
        <color indexed="10"/>
        <rFont val="Calibri"/>
        <family val="2"/>
      </rPr>
      <t>Позиции, помеченные * - под заказ.     Срок изготовления - 2 недели</t>
    </r>
    <r>
      <rPr>
        <sz val="11"/>
        <rFont val="Calibri"/>
        <family val="2"/>
      </rPr>
      <t xml:space="preserve">                                                                                                </t>
    </r>
  </si>
  <si>
    <t xml:space="preserve">Цена  </t>
  </si>
  <si>
    <t xml:space="preserve">Цена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</si>
</sst>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2">
    <font>
      <sz val="11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9"/>
      <name val="Calibri"/>
      <family val="2"/>
    </font>
    <font>
      <b/>
      <sz val="14"/>
      <name val="Cambria"/>
      <family val="1"/>
    </font>
    <font>
      <sz val="11"/>
      <name val="Cambria"/>
      <family val="1"/>
    </font>
    <font>
      <b/>
      <sz val="12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4"/>
      <name val="Cambria"/>
      <family val="1"/>
    </font>
    <font>
      <b/>
      <sz val="11"/>
      <color indexed="10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173" fontId="2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0" fillId="0" borderId="17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49" fontId="51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/>
    </xf>
    <xf numFmtId="49" fontId="6" fillId="35" borderId="11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wmf" /><Relationship Id="rId3" Type="http://schemas.openxmlformats.org/officeDocument/2006/relationships/image" Target="../media/image18.wmf" /><Relationship Id="rId4" Type="http://schemas.openxmlformats.org/officeDocument/2006/relationships/image" Target="../media/image19.wmf" /><Relationship Id="rId5" Type="http://schemas.openxmlformats.org/officeDocument/2006/relationships/image" Target="../media/image20.wmf" /><Relationship Id="rId6" Type="http://schemas.openxmlformats.org/officeDocument/2006/relationships/image" Target="../media/image21.wmf" /><Relationship Id="rId7" Type="http://schemas.openxmlformats.org/officeDocument/2006/relationships/image" Target="../media/image22.wmf" /><Relationship Id="rId8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wmf" /><Relationship Id="rId2" Type="http://schemas.openxmlformats.org/officeDocument/2006/relationships/image" Target="../media/image25.wmf" /><Relationship Id="rId3" Type="http://schemas.openxmlformats.org/officeDocument/2006/relationships/image" Target="../media/image26.wmf" /><Relationship Id="rId4" Type="http://schemas.openxmlformats.org/officeDocument/2006/relationships/image" Target="../media/image27.wmf" /><Relationship Id="rId5" Type="http://schemas.openxmlformats.org/officeDocument/2006/relationships/image" Target="../media/image28.wmf" /><Relationship Id="rId6" Type="http://schemas.openxmlformats.org/officeDocument/2006/relationships/image" Target="../media/image29.wmf" /><Relationship Id="rId7" Type="http://schemas.openxmlformats.org/officeDocument/2006/relationships/image" Target="../media/image30.wmf" /><Relationship Id="rId8" Type="http://schemas.openxmlformats.org/officeDocument/2006/relationships/image" Target="../media/image31.wmf" /><Relationship Id="rId9" Type="http://schemas.openxmlformats.org/officeDocument/2006/relationships/image" Target="../media/image32.wmf" /><Relationship Id="rId10" Type="http://schemas.openxmlformats.org/officeDocument/2006/relationships/image" Target="../media/image33.wmf" /><Relationship Id="rId11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wmf" /><Relationship Id="rId2" Type="http://schemas.openxmlformats.org/officeDocument/2006/relationships/image" Target="../media/image35.wmf" /><Relationship Id="rId3" Type="http://schemas.openxmlformats.org/officeDocument/2006/relationships/image" Target="../media/image36.wmf" /><Relationship Id="rId4" Type="http://schemas.openxmlformats.org/officeDocument/2006/relationships/image" Target="../media/image37.wmf" /><Relationship Id="rId5" Type="http://schemas.openxmlformats.org/officeDocument/2006/relationships/image" Target="../media/image38.wmf" /><Relationship Id="rId6" Type="http://schemas.openxmlformats.org/officeDocument/2006/relationships/image" Target="../media/image39.wmf" /><Relationship Id="rId7" Type="http://schemas.openxmlformats.org/officeDocument/2006/relationships/image" Target="../media/image40.wmf" /><Relationship Id="rId8" Type="http://schemas.openxmlformats.org/officeDocument/2006/relationships/image" Target="../media/image41.wmf" /><Relationship Id="rId9" Type="http://schemas.openxmlformats.org/officeDocument/2006/relationships/image" Target="../media/image42.wmf" /><Relationship Id="rId10" Type="http://schemas.openxmlformats.org/officeDocument/2006/relationships/image" Target="../media/image43.wmf" /><Relationship Id="rId11" Type="http://schemas.openxmlformats.org/officeDocument/2006/relationships/image" Target="../media/image44.wmf" /><Relationship Id="rId12" Type="http://schemas.openxmlformats.org/officeDocument/2006/relationships/image" Target="../media/image45.wmf" /><Relationship Id="rId13" Type="http://schemas.openxmlformats.org/officeDocument/2006/relationships/image" Target="../media/image46.wmf" /><Relationship Id="rId14" Type="http://schemas.openxmlformats.org/officeDocument/2006/relationships/image" Target="../media/image47.wmf" /><Relationship Id="rId15" Type="http://schemas.openxmlformats.org/officeDocument/2006/relationships/image" Target="../media/image48.wmf" /><Relationship Id="rId16" Type="http://schemas.openxmlformats.org/officeDocument/2006/relationships/image" Target="../media/image49.wmf" /><Relationship Id="rId17" Type="http://schemas.openxmlformats.org/officeDocument/2006/relationships/image" Target="../media/image50.wmf" /><Relationship Id="rId18" Type="http://schemas.openxmlformats.org/officeDocument/2006/relationships/image" Target="../media/image51.wmf" /><Relationship Id="rId19" Type="http://schemas.openxmlformats.org/officeDocument/2006/relationships/image" Target="../media/image52.wmf" /><Relationship Id="rId20" Type="http://schemas.openxmlformats.org/officeDocument/2006/relationships/image" Target="../media/image53.wmf" /><Relationship Id="rId21" Type="http://schemas.openxmlformats.org/officeDocument/2006/relationships/image" Target="../media/image54.wmf" /><Relationship Id="rId22" Type="http://schemas.openxmlformats.org/officeDocument/2006/relationships/image" Target="../media/image55.wmf" /><Relationship Id="rId23" Type="http://schemas.openxmlformats.org/officeDocument/2006/relationships/image" Target="../media/image56.wmf" /><Relationship Id="rId24" Type="http://schemas.openxmlformats.org/officeDocument/2006/relationships/image" Target="../media/image2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7.wmf" /><Relationship Id="rId2" Type="http://schemas.openxmlformats.org/officeDocument/2006/relationships/image" Target="../media/image58.wmf" /><Relationship Id="rId3" Type="http://schemas.openxmlformats.org/officeDocument/2006/relationships/image" Target="../media/image59.wmf" /><Relationship Id="rId4" Type="http://schemas.openxmlformats.org/officeDocument/2006/relationships/image" Target="../media/image60.wmf" /><Relationship Id="rId5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9</xdr:row>
      <xdr:rowOff>76200</xdr:rowOff>
    </xdr:from>
    <xdr:to>
      <xdr:col>4</xdr:col>
      <xdr:colOff>1295400</xdr:colOff>
      <xdr:row>9</xdr:row>
      <xdr:rowOff>876300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844" t="617" r="38351" b="-15"/>
        <a:stretch>
          <a:fillRect/>
        </a:stretch>
      </xdr:blipFill>
      <xdr:spPr>
        <a:xfrm>
          <a:off x="4181475" y="46958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10</xdr:row>
      <xdr:rowOff>85725</xdr:rowOff>
    </xdr:from>
    <xdr:to>
      <xdr:col>4</xdr:col>
      <xdr:colOff>1343025</xdr:colOff>
      <xdr:row>10</xdr:row>
      <xdr:rowOff>885825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7650" t="15640" r="39204" b="14184"/>
        <a:stretch>
          <a:fillRect/>
        </a:stretch>
      </xdr:blipFill>
      <xdr:spPr>
        <a:xfrm>
          <a:off x="4143375" y="571500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6</xdr:row>
      <xdr:rowOff>180975</xdr:rowOff>
    </xdr:from>
    <xdr:to>
      <xdr:col>4</xdr:col>
      <xdr:colOff>1552575</xdr:colOff>
      <xdr:row>8</xdr:row>
      <xdr:rowOff>228600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19696" t="20373" r="46969" b="16036"/>
        <a:stretch>
          <a:fillRect/>
        </a:stretch>
      </xdr:blipFill>
      <xdr:spPr>
        <a:xfrm>
          <a:off x="4048125" y="3343275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11</xdr:row>
      <xdr:rowOff>161925</xdr:rowOff>
    </xdr:from>
    <xdr:to>
      <xdr:col>4</xdr:col>
      <xdr:colOff>1514475</xdr:colOff>
      <xdr:row>11</xdr:row>
      <xdr:rowOff>847725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29829" t="24490" r="40814" b="31677"/>
        <a:stretch>
          <a:fillRect/>
        </a:stretch>
      </xdr:blipFill>
      <xdr:spPr>
        <a:xfrm>
          <a:off x="4171950" y="68008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12</xdr:row>
      <xdr:rowOff>161925</xdr:rowOff>
    </xdr:from>
    <xdr:to>
      <xdr:col>4</xdr:col>
      <xdr:colOff>1657350</xdr:colOff>
      <xdr:row>12</xdr:row>
      <xdr:rowOff>1104900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rcRect l="19792" t="23562" r="48106" b="21951"/>
        <a:stretch>
          <a:fillRect/>
        </a:stretch>
      </xdr:blipFill>
      <xdr:spPr>
        <a:xfrm>
          <a:off x="4067175" y="7810500"/>
          <a:ext cx="1238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13</xdr:row>
      <xdr:rowOff>66675</xdr:rowOff>
    </xdr:from>
    <xdr:to>
      <xdr:col>4</xdr:col>
      <xdr:colOff>1724025</xdr:colOff>
      <xdr:row>13</xdr:row>
      <xdr:rowOff>828675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rcRect l="17045" t="28611" r="42707" b="24475"/>
        <a:stretch>
          <a:fillRect/>
        </a:stretch>
      </xdr:blipFill>
      <xdr:spPr>
        <a:xfrm>
          <a:off x="3924300" y="9048750"/>
          <a:ext cx="1447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14</xdr:row>
      <xdr:rowOff>114300</xdr:rowOff>
    </xdr:from>
    <xdr:to>
      <xdr:col>4</xdr:col>
      <xdr:colOff>1704975</xdr:colOff>
      <xdr:row>14</xdr:row>
      <xdr:rowOff>1352550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rcRect l="23959" t="15272" r="47631" b="26147"/>
        <a:stretch>
          <a:fillRect/>
        </a:stretch>
      </xdr:blipFill>
      <xdr:spPr>
        <a:xfrm>
          <a:off x="4029075" y="10115550"/>
          <a:ext cx="1323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0</xdr:row>
      <xdr:rowOff>933450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2533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5</xdr:row>
      <xdr:rowOff>38100</xdr:rowOff>
    </xdr:from>
    <xdr:to>
      <xdr:col>4</xdr:col>
      <xdr:colOff>1247775</xdr:colOff>
      <xdr:row>7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9317" t="13673" r="56913" b="23434"/>
        <a:stretch>
          <a:fillRect/>
        </a:stretch>
      </xdr:blipFill>
      <xdr:spPr>
        <a:xfrm>
          <a:off x="3600450" y="3105150"/>
          <a:ext cx="685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9</xdr:row>
      <xdr:rowOff>57150</xdr:rowOff>
    </xdr:from>
    <xdr:to>
      <xdr:col>4</xdr:col>
      <xdr:colOff>1228725</xdr:colOff>
      <xdr:row>13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24243" t="20118" r="58049" b="23434"/>
        <a:stretch>
          <a:fillRect/>
        </a:stretch>
      </xdr:blipFill>
      <xdr:spPr>
        <a:xfrm>
          <a:off x="3600450" y="405765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13</xdr:row>
      <xdr:rowOff>0</xdr:rowOff>
    </xdr:from>
    <xdr:to>
      <xdr:col>4</xdr:col>
      <xdr:colOff>1209675</xdr:colOff>
      <xdr:row>15</xdr:row>
      <xdr:rowOff>400050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22633" t="5859" r="60133" b="13082"/>
        <a:stretch>
          <a:fillRect/>
        </a:stretch>
      </xdr:blipFill>
      <xdr:spPr>
        <a:xfrm>
          <a:off x="3705225" y="5162550"/>
          <a:ext cx="542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16</xdr:row>
      <xdr:rowOff>0</xdr:rowOff>
    </xdr:from>
    <xdr:to>
      <xdr:col>4</xdr:col>
      <xdr:colOff>647700</xdr:colOff>
      <xdr:row>22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4091" t="9960" r="49052" b="15426"/>
        <a:stretch>
          <a:fillRect/>
        </a:stretch>
      </xdr:blipFill>
      <xdr:spPr>
        <a:xfrm>
          <a:off x="3095625" y="6438900"/>
          <a:ext cx="590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19</xdr:row>
      <xdr:rowOff>38100</xdr:rowOff>
    </xdr:from>
    <xdr:to>
      <xdr:col>4</xdr:col>
      <xdr:colOff>1485900</xdr:colOff>
      <xdr:row>21</xdr:row>
      <xdr:rowOff>381000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rcRect l="34469" t="11718" r="50283" b="16793"/>
        <a:stretch>
          <a:fillRect/>
        </a:stretch>
      </xdr:blipFill>
      <xdr:spPr>
        <a:xfrm>
          <a:off x="4010025" y="6477000"/>
          <a:ext cx="514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24</xdr:row>
      <xdr:rowOff>114300</xdr:rowOff>
    </xdr:from>
    <xdr:to>
      <xdr:col>4</xdr:col>
      <xdr:colOff>1171575</xdr:colOff>
      <xdr:row>26</xdr:row>
      <xdr:rowOff>209550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rcRect l="19979" t="19337" r="62026" b="23043"/>
        <a:stretch>
          <a:fillRect/>
        </a:stretch>
      </xdr:blipFill>
      <xdr:spPr>
        <a:xfrm>
          <a:off x="3609975" y="7867650"/>
          <a:ext cx="600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28</xdr:row>
      <xdr:rowOff>85725</xdr:rowOff>
    </xdr:from>
    <xdr:to>
      <xdr:col>4</xdr:col>
      <xdr:colOff>1219200</xdr:colOff>
      <xdr:row>31</xdr:row>
      <xdr:rowOff>95250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rcRect l="19317" t="9179" r="62973" b="12887"/>
        <a:stretch>
          <a:fillRect/>
        </a:stretch>
      </xdr:blipFill>
      <xdr:spPr>
        <a:xfrm>
          <a:off x="3667125" y="9020175"/>
          <a:ext cx="5905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32</xdr:row>
      <xdr:rowOff>0</xdr:rowOff>
    </xdr:from>
    <xdr:to>
      <xdr:col>4</xdr:col>
      <xdr:colOff>1162050</xdr:colOff>
      <xdr:row>35</xdr:row>
      <xdr:rowOff>276225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8"/>
        <a:srcRect l="23768" t="8789" r="64204" b="13864"/>
        <a:stretch>
          <a:fillRect/>
        </a:stretch>
      </xdr:blipFill>
      <xdr:spPr>
        <a:xfrm>
          <a:off x="3657600" y="10420350"/>
          <a:ext cx="5429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37</xdr:row>
      <xdr:rowOff>142875</xdr:rowOff>
    </xdr:from>
    <xdr:to>
      <xdr:col>4</xdr:col>
      <xdr:colOff>933450</xdr:colOff>
      <xdr:row>41</xdr:row>
      <xdr:rowOff>190500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9"/>
        <a:srcRect l="19792" t="5078" r="61268" b="13473"/>
        <a:stretch>
          <a:fillRect/>
        </a:stretch>
      </xdr:blipFill>
      <xdr:spPr>
        <a:xfrm>
          <a:off x="3143250" y="12268200"/>
          <a:ext cx="828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37</xdr:row>
      <xdr:rowOff>152400</xdr:rowOff>
    </xdr:from>
    <xdr:to>
      <xdr:col>4</xdr:col>
      <xdr:colOff>1895475</xdr:colOff>
      <xdr:row>41</xdr:row>
      <xdr:rowOff>114300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0"/>
        <a:srcRect l="20927" t="6445" r="59942" b="13865"/>
        <a:stretch>
          <a:fillRect/>
        </a:stretch>
      </xdr:blipFill>
      <xdr:spPr>
        <a:xfrm>
          <a:off x="4114800" y="12277725"/>
          <a:ext cx="8191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0</xdr:row>
      <xdr:rowOff>933450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2533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5</xdr:row>
      <xdr:rowOff>104775</xdr:rowOff>
    </xdr:from>
    <xdr:to>
      <xdr:col>5</xdr:col>
      <xdr:colOff>304800</xdr:colOff>
      <xdr:row>9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24621" t="4493" r="50663" b="14450"/>
        <a:stretch>
          <a:fillRect/>
        </a:stretch>
      </xdr:blipFill>
      <xdr:spPr>
        <a:xfrm>
          <a:off x="3057525" y="2543175"/>
          <a:ext cx="914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</xdr:row>
      <xdr:rowOff>85725</xdr:rowOff>
    </xdr:from>
    <xdr:to>
      <xdr:col>7</xdr:col>
      <xdr:colOff>304800</xdr:colOff>
      <xdr:row>7</xdr:row>
      <xdr:rowOff>323850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19697" t="4296" r="53219" b="18942"/>
        <a:stretch>
          <a:fillRect/>
        </a:stretch>
      </xdr:blipFill>
      <xdr:spPr>
        <a:xfrm>
          <a:off x="4200525" y="2524125"/>
          <a:ext cx="781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5</xdr:row>
      <xdr:rowOff>114300</xdr:rowOff>
    </xdr:from>
    <xdr:to>
      <xdr:col>9</xdr:col>
      <xdr:colOff>76200</xdr:colOff>
      <xdr:row>8</xdr:row>
      <xdr:rowOff>104775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rcRect l="18275" t="195" r="55682" b="6442"/>
        <a:stretch>
          <a:fillRect/>
        </a:stretch>
      </xdr:blipFill>
      <xdr:spPr>
        <a:xfrm>
          <a:off x="5200650" y="2552700"/>
          <a:ext cx="714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5</xdr:row>
      <xdr:rowOff>28575</xdr:rowOff>
    </xdr:from>
    <xdr:to>
      <xdr:col>11</xdr:col>
      <xdr:colOff>47625</xdr:colOff>
      <xdr:row>9</xdr:row>
      <xdr:rowOff>9525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rcRect l="15530" t="5468" r="67140" b="11715"/>
        <a:stretch>
          <a:fillRect/>
        </a:stretch>
      </xdr:blipFill>
      <xdr:spPr>
        <a:xfrm>
          <a:off x="6410325" y="2466975"/>
          <a:ext cx="638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9</xdr:row>
      <xdr:rowOff>276225</xdr:rowOff>
    </xdr:from>
    <xdr:to>
      <xdr:col>5</xdr:col>
      <xdr:colOff>104775</xdr:colOff>
      <xdr:row>12</xdr:row>
      <xdr:rowOff>238125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rcRect l="21211" t="2539" r="58996" b="6051"/>
        <a:stretch>
          <a:fillRect/>
        </a:stretch>
      </xdr:blipFill>
      <xdr:spPr>
        <a:xfrm>
          <a:off x="3219450" y="4219575"/>
          <a:ext cx="552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9</xdr:row>
      <xdr:rowOff>85725</xdr:rowOff>
    </xdr:from>
    <xdr:to>
      <xdr:col>7</xdr:col>
      <xdr:colOff>285750</xdr:colOff>
      <xdr:row>11</xdr:row>
      <xdr:rowOff>352425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rcRect l="18655" t="21484" r="63163" b="16404"/>
        <a:stretch>
          <a:fillRect/>
        </a:stretch>
      </xdr:blipFill>
      <xdr:spPr>
        <a:xfrm>
          <a:off x="4295775" y="4029075"/>
          <a:ext cx="666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200025</xdr:rowOff>
    </xdr:from>
    <xdr:to>
      <xdr:col>9</xdr:col>
      <xdr:colOff>38100</xdr:colOff>
      <xdr:row>12</xdr:row>
      <xdr:rowOff>228600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rcRect l="19033" t="5079" r="61268" b="10153"/>
        <a:stretch>
          <a:fillRect/>
        </a:stretch>
      </xdr:blipFill>
      <xdr:spPr>
        <a:xfrm>
          <a:off x="5257800" y="4143375"/>
          <a:ext cx="6191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9</xdr:row>
      <xdr:rowOff>66675</xdr:rowOff>
    </xdr:from>
    <xdr:to>
      <xdr:col>10</xdr:col>
      <xdr:colOff>361950</xdr:colOff>
      <xdr:row>12</xdr:row>
      <xdr:rowOff>228600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rcRect l="27935" t="8593" r="59942" b="18161"/>
        <a:stretch>
          <a:fillRect/>
        </a:stretch>
      </xdr:blipFill>
      <xdr:spPr>
        <a:xfrm>
          <a:off x="6305550" y="4010025"/>
          <a:ext cx="476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314325</xdr:rowOff>
    </xdr:from>
    <xdr:to>
      <xdr:col>5</xdr:col>
      <xdr:colOff>200025</xdr:colOff>
      <xdr:row>17</xdr:row>
      <xdr:rowOff>342900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9"/>
        <a:srcRect l="31817" t="11523" r="52746" b="26559"/>
        <a:stretch>
          <a:fillRect/>
        </a:stretch>
      </xdr:blipFill>
      <xdr:spPr>
        <a:xfrm>
          <a:off x="3076575" y="5514975"/>
          <a:ext cx="7905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14</xdr:row>
      <xdr:rowOff>38100</xdr:rowOff>
    </xdr:from>
    <xdr:to>
      <xdr:col>7</xdr:col>
      <xdr:colOff>552450</xdr:colOff>
      <xdr:row>17</xdr:row>
      <xdr:rowOff>190500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rcRect l="21307" t="6250" r="54356" b="12498"/>
        <a:stretch>
          <a:fillRect/>
        </a:stretch>
      </xdr:blipFill>
      <xdr:spPr>
        <a:xfrm>
          <a:off x="4362450" y="5562600"/>
          <a:ext cx="866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14</xdr:row>
      <xdr:rowOff>19050</xdr:rowOff>
    </xdr:from>
    <xdr:to>
      <xdr:col>10</xdr:col>
      <xdr:colOff>276225</xdr:colOff>
      <xdr:row>17</xdr:row>
      <xdr:rowOff>352425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11"/>
        <a:srcRect l="20454" t="6445" r="62121" b="15817"/>
        <a:stretch>
          <a:fillRect/>
        </a:stretch>
      </xdr:blipFill>
      <xdr:spPr>
        <a:xfrm>
          <a:off x="5953125" y="5543550"/>
          <a:ext cx="742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19</xdr:row>
      <xdr:rowOff>190500</xdr:rowOff>
    </xdr:from>
    <xdr:to>
      <xdr:col>4</xdr:col>
      <xdr:colOff>685800</xdr:colOff>
      <xdr:row>22</xdr:row>
      <xdr:rowOff>238125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12"/>
        <a:srcRect l="33332" t="4687" r="54072" b="11911"/>
        <a:stretch>
          <a:fillRect/>
        </a:stretch>
      </xdr:blipFill>
      <xdr:spPr>
        <a:xfrm>
          <a:off x="3228975" y="7372350"/>
          <a:ext cx="4095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19</xdr:row>
      <xdr:rowOff>152400</xdr:rowOff>
    </xdr:from>
    <xdr:to>
      <xdr:col>8</xdr:col>
      <xdr:colOff>47625</xdr:colOff>
      <xdr:row>22</xdr:row>
      <xdr:rowOff>381000</xdr:rowOff>
    </xdr:to>
    <xdr:pic>
      <xdr:nvPicPr>
        <xdr:cNvPr id="13" name="Рисунок 10"/>
        <xdr:cNvPicPr preferRelativeResize="1">
          <a:picLocks noChangeAspect="1"/>
        </xdr:cNvPicPr>
      </xdr:nvPicPr>
      <xdr:blipFill>
        <a:blip r:embed="rId13"/>
        <a:srcRect l="20927" t="17187" r="66003" b="29293"/>
        <a:stretch>
          <a:fillRect/>
        </a:stretch>
      </xdr:blipFill>
      <xdr:spPr>
        <a:xfrm>
          <a:off x="4552950" y="7334250"/>
          <a:ext cx="752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19</xdr:row>
      <xdr:rowOff>9525</xdr:rowOff>
    </xdr:from>
    <xdr:to>
      <xdr:col>10</xdr:col>
      <xdr:colOff>209550</xdr:colOff>
      <xdr:row>23</xdr:row>
      <xdr:rowOff>85725</xdr:rowOff>
    </xdr:to>
    <xdr:pic>
      <xdr:nvPicPr>
        <xdr:cNvPr id="14" name="Рисунок 11"/>
        <xdr:cNvPicPr preferRelativeResize="1">
          <a:picLocks noChangeAspect="1"/>
        </xdr:cNvPicPr>
      </xdr:nvPicPr>
      <xdr:blipFill>
        <a:blip r:embed="rId14"/>
        <a:srcRect l="23484" t="7226" r="62973" b="16598"/>
        <a:stretch>
          <a:fillRect/>
        </a:stretch>
      </xdr:blipFill>
      <xdr:spPr>
        <a:xfrm>
          <a:off x="5981700" y="7191375"/>
          <a:ext cx="647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24</xdr:row>
      <xdr:rowOff>28575</xdr:rowOff>
    </xdr:from>
    <xdr:to>
      <xdr:col>5</xdr:col>
      <xdr:colOff>133350</xdr:colOff>
      <xdr:row>28</xdr:row>
      <xdr:rowOff>95250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15"/>
        <a:srcRect l="35226" t="7226" r="52461" b="27926"/>
        <a:stretch>
          <a:fillRect/>
        </a:stretch>
      </xdr:blipFill>
      <xdr:spPr>
        <a:xfrm>
          <a:off x="3114675" y="9039225"/>
          <a:ext cx="685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24</xdr:row>
      <xdr:rowOff>114300</xdr:rowOff>
    </xdr:from>
    <xdr:to>
      <xdr:col>9</xdr:col>
      <xdr:colOff>228600</xdr:colOff>
      <xdr:row>28</xdr:row>
      <xdr:rowOff>57150</xdr:rowOff>
    </xdr:to>
    <xdr:pic>
      <xdr:nvPicPr>
        <xdr:cNvPr id="16" name="Рисунок 18"/>
        <xdr:cNvPicPr preferRelativeResize="1">
          <a:picLocks noChangeAspect="1"/>
        </xdr:cNvPicPr>
      </xdr:nvPicPr>
      <xdr:blipFill>
        <a:blip r:embed="rId16"/>
        <a:srcRect l="24148" t="9135" r="56886" b="13865"/>
        <a:stretch>
          <a:fillRect/>
        </a:stretch>
      </xdr:blipFill>
      <xdr:spPr>
        <a:xfrm>
          <a:off x="5248275" y="9124950"/>
          <a:ext cx="819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29</xdr:row>
      <xdr:rowOff>38100</xdr:rowOff>
    </xdr:from>
    <xdr:to>
      <xdr:col>5</xdr:col>
      <xdr:colOff>9525</xdr:colOff>
      <xdr:row>32</xdr:row>
      <xdr:rowOff>409575</xdr:rowOff>
    </xdr:to>
    <xdr:pic>
      <xdr:nvPicPr>
        <xdr:cNvPr id="17" name="Рисунок 4"/>
        <xdr:cNvPicPr preferRelativeResize="1">
          <a:picLocks noChangeAspect="1"/>
        </xdr:cNvPicPr>
      </xdr:nvPicPr>
      <xdr:blipFill>
        <a:blip r:embed="rId17"/>
        <a:srcRect l="22727" t="1367" r="67991" b="6832"/>
        <a:stretch>
          <a:fillRect/>
        </a:stretch>
      </xdr:blipFill>
      <xdr:spPr>
        <a:xfrm>
          <a:off x="3314700" y="10915650"/>
          <a:ext cx="3619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29</xdr:row>
      <xdr:rowOff>133350</xdr:rowOff>
    </xdr:from>
    <xdr:to>
      <xdr:col>9</xdr:col>
      <xdr:colOff>28575</xdr:colOff>
      <xdr:row>33</xdr:row>
      <xdr:rowOff>57150</xdr:rowOff>
    </xdr:to>
    <xdr:pic>
      <xdr:nvPicPr>
        <xdr:cNvPr id="18" name="Рисунок 8"/>
        <xdr:cNvPicPr preferRelativeResize="1">
          <a:picLocks noChangeAspect="1"/>
        </xdr:cNvPicPr>
      </xdr:nvPicPr>
      <xdr:blipFill>
        <a:blip r:embed="rId18"/>
        <a:srcRect l="24525" t="6054" r="61648" b="13081"/>
        <a:stretch>
          <a:fillRect/>
        </a:stretch>
      </xdr:blipFill>
      <xdr:spPr>
        <a:xfrm>
          <a:off x="5305425" y="11010900"/>
          <a:ext cx="561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35</xdr:row>
      <xdr:rowOff>228600</xdr:rowOff>
    </xdr:from>
    <xdr:to>
      <xdr:col>5</xdr:col>
      <xdr:colOff>238125</xdr:colOff>
      <xdr:row>39</xdr:row>
      <xdr:rowOff>95250</xdr:rowOff>
    </xdr:to>
    <xdr:pic>
      <xdr:nvPicPr>
        <xdr:cNvPr id="19" name="Рисунок 5"/>
        <xdr:cNvPicPr preferRelativeResize="1">
          <a:picLocks noChangeAspect="1"/>
        </xdr:cNvPicPr>
      </xdr:nvPicPr>
      <xdr:blipFill>
        <a:blip r:embed="rId19"/>
        <a:srcRect l="30586" t="7812" r="52082" b="19529"/>
        <a:stretch>
          <a:fillRect/>
        </a:stretch>
      </xdr:blipFill>
      <xdr:spPr>
        <a:xfrm>
          <a:off x="3143250" y="13696950"/>
          <a:ext cx="7620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34</xdr:row>
      <xdr:rowOff>676275</xdr:rowOff>
    </xdr:from>
    <xdr:to>
      <xdr:col>9</xdr:col>
      <xdr:colOff>409575</xdr:colOff>
      <xdr:row>39</xdr:row>
      <xdr:rowOff>114300</xdr:rowOff>
    </xdr:to>
    <xdr:pic>
      <xdr:nvPicPr>
        <xdr:cNvPr id="20" name="Рисунок 14"/>
        <xdr:cNvPicPr preferRelativeResize="1">
          <a:picLocks noChangeAspect="1"/>
        </xdr:cNvPicPr>
      </xdr:nvPicPr>
      <xdr:blipFill>
        <a:blip r:embed="rId20"/>
        <a:srcRect l="24526" t="21354" r="64961" b="26211"/>
        <a:stretch>
          <a:fillRect/>
        </a:stretch>
      </xdr:blipFill>
      <xdr:spPr>
        <a:xfrm>
          <a:off x="5524500" y="13468350"/>
          <a:ext cx="7239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40</xdr:row>
      <xdr:rowOff>104775</xdr:rowOff>
    </xdr:from>
    <xdr:to>
      <xdr:col>5</xdr:col>
      <xdr:colOff>19050</xdr:colOff>
      <xdr:row>44</xdr:row>
      <xdr:rowOff>0</xdr:rowOff>
    </xdr:to>
    <xdr:pic>
      <xdr:nvPicPr>
        <xdr:cNvPr id="21" name="Рисунок 5"/>
        <xdr:cNvPicPr preferRelativeResize="1">
          <a:picLocks noChangeAspect="1"/>
        </xdr:cNvPicPr>
      </xdr:nvPicPr>
      <xdr:blipFill>
        <a:blip r:embed="rId21"/>
        <a:srcRect l="30967" t="22656" r="59469" b="13082"/>
        <a:stretch>
          <a:fillRect/>
        </a:stretch>
      </xdr:blipFill>
      <xdr:spPr>
        <a:xfrm>
          <a:off x="3209925" y="15382875"/>
          <a:ext cx="4762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39</xdr:row>
      <xdr:rowOff>123825</xdr:rowOff>
    </xdr:from>
    <xdr:to>
      <xdr:col>9</xdr:col>
      <xdr:colOff>361950</xdr:colOff>
      <xdr:row>44</xdr:row>
      <xdr:rowOff>66675</xdr:rowOff>
    </xdr:to>
    <xdr:pic>
      <xdr:nvPicPr>
        <xdr:cNvPr id="22" name="Рисунок 17"/>
        <xdr:cNvPicPr preferRelativeResize="1">
          <a:picLocks noChangeAspect="1"/>
        </xdr:cNvPicPr>
      </xdr:nvPicPr>
      <xdr:blipFill>
        <a:blip r:embed="rId22"/>
        <a:srcRect l="29545" t="9936" r="57954" b="14582"/>
        <a:stretch>
          <a:fillRect/>
        </a:stretch>
      </xdr:blipFill>
      <xdr:spPr>
        <a:xfrm>
          <a:off x="5553075" y="15268575"/>
          <a:ext cx="647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45</xdr:row>
      <xdr:rowOff>76200</xdr:rowOff>
    </xdr:from>
    <xdr:to>
      <xdr:col>5</xdr:col>
      <xdr:colOff>76200</xdr:colOff>
      <xdr:row>48</xdr:row>
      <xdr:rowOff>400050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23"/>
        <a:srcRect l="35227" t="5468" r="51420" b="12887"/>
        <a:stretch>
          <a:fillRect/>
        </a:stretch>
      </xdr:blipFill>
      <xdr:spPr>
        <a:xfrm>
          <a:off x="3209925" y="17221200"/>
          <a:ext cx="5334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44</xdr:row>
      <xdr:rowOff>180975</xdr:rowOff>
    </xdr:from>
    <xdr:to>
      <xdr:col>7</xdr:col>
      <xdr:colOff>571500</xdr:colOff>
      <xdr:row>49</xdr:row>
      <xdr:rowOff>76200</xdr:rowOff>
    </xdr:to>
    <xdr:pic>
      <xdr:nvPicPr>
        <xdr:cNvPr id="24" name="Рисунок 14"/>
        <xdr:cNvPicPr preferRelativeResize="1">
          <a:picLocks noChangeAspect="1"/>
        </xdr:cNvPicPr>
      </xdr:nvPicPr>
      <xdr:blipFill>
        <a:blip r:embed="rId20"/>
        <a:srcRect l="24526" t="21354" r="64961" b="26211"/>
        <a:stretch>
          <a:fillRect/>
        </a:stretch>
      </xdr:blipFill>
      <xdr:spPr>
        <a:xfrm>
          <a:off x="4457700" y="17135475"/>
          <a:ext cx="790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45</xdr:row>
      <xdr:rowOff>85725</xdr:rowOff>
    </xdr:from>
    <xdr:to>
      <xdr:col>10</xdr:col>
      <xdr:colOff>85725</xdr:colOff>
      <xdr:row>49</xdr:row>
      <xdr:rowOff>66675</xdr:rowOff>
    </xdr:to>
    <xdr:pic>
      <xdr:nvPicPr>
        <xdr:cNvPr id="25" name="Рисунок 17"/>
        <xdr:cNvPicPr preferRelativeResize="1">
          <a:picLocks noChangeAspect="1"/>
        </xdr:cNvPicPr>
      </xdr:nvPicPr>
      <xdr:blipFill>
        <a:blip r:embed="rId22"/>
        <a:srcRect l="29545" t="9936" r="57954" b="14582"/>
        <a:stretch>
          <a:fillRect/>
        </a:stretch>
      </xdr:blipFill>
      <xdr:spPr>
        <a:xfrm>
          <a:off x="5895975" y="17230725"/>
          <a:ext cx="6096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0</xdr:row>
      <xdr:rowOff>933450</xdr:rowOff>
    </xdr:to>
    <xdr:pic>
      <xdr:nvPicPr>
        <xdr:cNvPr id="26" name="Рисунок 1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0"/>
          <a:ext cx="2533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11</xdr:row>
      <xdr:rowOff>152400</xdr:rowOff>
    </xdr:from>
    <xdr:to>
      <xdr:col>4</xdr:col>
      <xdr:colOff>1466850</xdr:colOff>
      <xdr:row>13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0832" t="17773" r="46684" b="29098"/>
        <a:stretch>
          <a:fillRect/>
        </a:stretch>
      </xdr:blipFill>
      <xdr:spPr>
        <a:xfrm>
          <a:off x="3686175" y="692467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6</xdr:row>
      <xdr:rowOff>190500</xdr:rowOff>
    </xdr:from>
    <xdr:to>
      <xdr:col>4</xdr:col>
      <xdr:colOff>1390650</xdr:colOff>
      <xdr:row>6</xdr:row>
      <xdr:rowOff>1066800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rcRect l="22436" t="21334" r="54472" b="23223"/>
        <a:stretch>
          <a:fillRect/>
        </a:stretch>
      </xdr:blipFill>
      <xdr:spPr>
        <a:xfrm>
          <a:off x="3810000" y="3209925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7</xdr:row>
      <xdr:rowOff>104775</xdr:rowOff>
    </xdr:from>
    <xdr:to>
      <xdr:col>4</xdr:col>
      <xdr:colOff>1857375</xdr:colOff>
      <xdr:row>8</xdr:row>
      <xdr:rowOff>666750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rcRect l="7765" t="8578" r="27368" b="6271"/>
        <a:stretch>
          <a:fillRect/>
        </a:stretch>
      </xdr:blipFill>
      <xdr:spPr>
        <a:xfrm>
          <a:off x="3438525" y="4343400"/>
          <a:ext cx="1533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104775</xdr:rowOff>
    </xdr:from>
    <xdr:to>
      <xdr:col>4</xdr:col>
      <xdr:colOff>2143125</xdr:colOff>
      <xdr:row>10</xdr:row>
      <xdr:rowOff>866775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rcRect l="16950" t="32846" r="31250" b="7107"/>
        <a:stretch>
          <a:fillRect/>
        </a:stretch>
      </xdr:blipFill>
      <xdr:spPr>
        <a:xfrm>
          <a:off x="3152775" y="5457825"/>
          <a:ext cx="2105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0</xdr:row>
      <xdr:rowOff>933450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533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8.421875" style="0" customWidth="1"/>
    <col min="2" max="2" width="18.00390625" style="0" customWidth="1"/>
    <col min="3" max="3" width="13.140625" style="0" customWidth="1"/>
    <col min="4" max="4" width="15.140625" style="0" customWidth="1"/>
    <col min="5" max="5" width="28.8515625" style="0" customWidth="1"/>
    <col min="6" max="6" width="9.140625" style="4" hidden="1" customWidth="1"/>
    <col min="7" max="7" width="9.140625" style="4" customWidth="1"/>
  </cols>
  <sheetData>
    <row r="1" spans="1:7" ht="98.25" customHeight="1">
      <c r="A1" s="72" t="s">
        <v>85</v>
      </c>
      <c r="B1" s="72"/>
      <c r="C1" s="72"/>
      <c r="D1" s="72"/>
      <c r="E1" s="72"/>
      <c r="F1" s="73"/>
      <c r="G1" s="73"/>
    </row>
    <row r="2" spans="1:7" ht="14.25" customHeight="1">
      <c r="A2" s="33" t="s">
        <v>115</v>
      </c>
      <c r="B2" s="34"/>
      <c r="C2" s="34"/>
      <c r="D2" s="34"/>
      <c r="E2" s="34"/>
      <c r="F2" s="34"/>
      <c r="G2" s="34"/>
    </row>
    <row r="3" spans="1:7" ht="87.75" customHeight="1">
      <c r="A3" s="35" t="s">
        <v>117</v>
      </c>
      <c r="B3" s="35"/>
      <c r="C3" s="35"/>
      <c r="D3" s="35"/>
      <c r="E3" s="35"/>
      <c r="F3" s="35"/>
      <c r="G3" s="35"/>
    </row>
    <row r="4" spans="1:7" ht="15.75" hidden="1">
      <c r="A4" s="27" t="s">
        <v>15</v>
      </c>
      <c r="B4" s="27"/>
      <c r="C4" s="27"/>
      <c r="D4" s="27"/>
      <c r="E4" s="27"/>
      <c r="F4" s="28"/>
      <c r="G4" s="13">
        <v>1.25</v>
      </c>
    </row>
    <row r="5" spans="1:7" ht="14.25" customHeight="1">
      <c r="A5" s="24" t="s">
        <v>0</v>
      </c>
      <c r="B5" s="26" t="s">
        <v>1</v>
      </c>
      <c r="C5" s="26" t="s">
        <v>2</v>
      </c>
      <c r="D5" s="24" t="s">
        <v>3</v>
      </c>
      <c r="E5" s="24" t="s">
        <v>20</v>
      </c>
      <c r="F5" s="29" t="s">
        <v>21</v>
      </c>
      <c r="G5" s="25" t="s">
        <v>22</v>
      </c>
    </row>
    <row r="6" spans="1:7" ht="34.5" customHeight="1">
      <c r="A6" s="24"/>
      <c r="B6" s="26"/>
      <c r="C6" s="26"/>
      <c r="D6" s="24"/>
      <c r="E6" s="24"/>
      <c r="F6" s="26"/>
      <c r="G6" s="26"/>
    </row>
    <row r="7" spans="1:7" ht="37.5" customHeight="1">
      <c r="A7" s="15">
        <v>1</v>
      </c>
      <c r="B7" s="30" t="s">
        <v>7</v>
      </c>
      <c r="C7" s="22" t="s">
        <v>114</v>
      </c>
      <c r="D7" s="15" t="s">
        <v>93</v>
      </c>
      <c r="E7" s="30"/>
      <c r="F7" s="14">
        <v>10648</v>
      </c>
      <c r="G7" s="18">
        <f aca="true" t="shared" si="0" ref="G7:G15">F7*$G$4</f>
        <v>13310</v>
      </c>
    </row>
    <row r="8" spans="1:7" ht="39" customHeight="1">
      <c r="A8" s="6">
        <v>2</v>
      </c>
      <c r="B8" s="31"/>
      <c r="C8" s="6" t="s">
        <v>79</v>
      </c>
      <c r="D8" s="6" t="s">
        <v>9</v>
      </c>
      <c r="E8" s="31"/>
      <c r="F8" s="6">
        <v>11180</v>
      </c>
      <c r="G8" s="18">
        <f t="shared" si="0"/>
        <v>13975</v>
      </c>
    </row>
    <row r="9" spans="1:7" ht="38.25" customHeight="1">
      <c r="A9" s="17">
        <v>3</v>
      </c>
      <c r="B9" s="32"/>
      <c r="C9" s="22" t="s">
        <v>113</v>
      </c>
      <c r="D9" s="6" t="s">
        <v>10</v>
      </c>
      <c r="E9" s="32"/>
      <c r="F9" s="6">
        <v>11545</v>
      </c>
      <c r="G9" s="18">
        <f t="shared" si="0"/>
        <v>14431.25</v>
      </c>
    </row>
    <row r="10" spans="1:7" ht="79.5" customHeight="1">
      <c r="A10" s="16">
        <v>4</v>
      </c>
      <c r="B10" s="24" t="s">
        <v>5</v>
      </c>
      <c r="C10" s="6" t="s">
        <v>80</v>
      </c>
      <c r="D10" s="6" t="s">
        <v>11</v>
      </c>
      <c r="E10" s="9"/>
      <c r="F10" s="6">
        <v>4933</v>
      </c>
      <c r="G10" s="18">
        <f t="shared" si="0"/>
        <v>6166.25</v>
      </c>
    </row>
    <row r="11" spans="1:7" ht="79.5" customHeight="1">
      <c r="A11" s="17">
        <v>5</v>
      </c>
      <c r="B11" s="24"/>
      <c r="C11" s="6" t="s">
        <v>81</v>
      </c>
      <c r="D11" s="6" t="s">
        <v>12</v>
      </c>
      <c r="E11" s="9"/>
      <c r="F11" s="6">
        <v>5770</v>
      </c>
      <c r="G11" s="18">
        <f t="shared" si="0"/>
        <v>7212.5</v>
      </c>
    </row>
    <row r="12" spans="1:7" ht="79.5" customHeight="1">
      <c r="A12" s="16">
        <v>6</v>
      </c>
      <c r="B12" s="7" t="s">
        <v>6</v>
      </c>
      <c r="C12" s="6" t="s">
        <v>82</v>
      </c>
      <c r="D12" s="6" t="s">
        <v>13</v>
      </c>
      <c r="E12" s="6"/>
      <c r="F12" s="6">
        <v>4052</v>
      </c>
      <c r="G12" s="18">
        <f t="shared" si="0"/>
        <v>5065</v>
      </c>
    </row>
    <row r="13" spans="1:7" ht="105" customHeight="1">
      <c r="A13" s="17">
        <v>7</v>
      </c>
      <c r="B13" s="7" t="s">
        <v>8</v>
      </c>
      <c r="C13" s="6" t="s">
        <v>84</v>
      </c>
      <c r="D13" s="6" t="s">
        <v>86</v>
      </c>
      <c r="E13" s="6"/>
      <c r="F13" s="10">
        <v>10441</v>
      </c>
      <c r="G13" s="18">
        <f t="shared" si="0"/>
        <v>13051.25</v>
      </c>
    </row>
    <row r="14" spans="1:7" ht="80.25" customHeight="1">
      <c r="A14" s="16">
        <v>8</v>
      </c>
      <c r="B14" s="7" t="s">
        <v>87</v>
      </c>
      <c r="C14" s="6" t="s">
        <v>83</v>
      </c>
      <c r="D14" s="6" t="s">
        <v>14</v>
      </c>
      <c r="E14" s="6"/>
      <c r="F14" s="10">
        <v>3496</v>
      </c>
      <c r="G14" s="18">
        <f t="shared" si="0"/>
        <v>4370</v>
      </c>
    </row>
    <row r="15" spans="1:7" ht="114.75" customHeight="1">
      <c r="A15" s="17">
        <v>9</v>
      </c>
      <c r="B15" s="7" t="s">
        <v>88</v>
      </c>
      <c r="C15" s="6" t="s">
        <v>89</v>
      </c>
      <c r="D15" s="8" t="s">
        <v>86</v>
      </c>
      <c r="E15" s="6"/>
      <c r="F15" s="10">
        <f>F13+F14</f>
        <v>13937</v>
      </c>
      <c r="G15" s="18">
        <f t="shared" si="0"/>
        <v>17421.25</v>
      </c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14">
    <mergeCell ref="A1:G1"/>
    <mergeCell ref="A2:G2"/>
    <mergeCell ref="B5:B6"/>
    <mergeCell ref="C5:C6"/>
    <mergeCell ref="D5:D6"/>
    <mergeCell ref="E5:E6"/>
    <mergeCell ref="A3:G3"/>
    <mergeCell ref="B10:B11"/>
    <mergeCell ref="A5:A6"/>
    <mergeCell ref="G5:G6"/>
    <mergeCell ref="A4:F4"/>
    <mergeCell ref="F5:F6"/>
    <mergeCell ref="B7:B9"/>
    <mergeCell ref="E7:E9"/>
  </mergeCells>
  <printOptions/>
  <pageMargins left="0.7874015748031497" right="0.3937007874015748" top="0.1968503937007874" bottom="0.3937007874015748" header="0.7874015748031497" footer="0.1968503937007874"/>
  <pageSetup horizontalDpi="600" verticalDpi="600" orientation="portrait" paperSize="9" scale="74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57421875" style="0" customWidth="1"/>
    <col min="2" max="2" width="16.8515625" style="0" customWidth="1"/>
    <col min="3" max="3" width="8.57421875" style="0" customWidth="1"/>
    <col min="4" max="4" width="14.57421875" style="0" customWidth="1"/>
    <col min="5" max="5" width="30.57421875" style="0" customWidth="1"/>
    <col min="6" max="6" width="8.00390625" style="0" hidden="1" customWidth="1"/>
    <col min="7" max="7" width="7.8515625" style="0" customWidth="1"/>
    <col min="8" max="8" width="8.140625" style="0" customWidth="1"/>
  </cols>
  <sheetData>
    <row r="1" spans="1:7" ht="104.25" customHeight="1">
      <c r="A1" s="72" t="s">
        <v>90</v>
      </c>
      <c r="B1" s="72"/>
      <c r="C1" s="72"/>
      <c r="D1" s="72"/>
      <c r="E1" s="74"/>
      <c r="F1" s="74"/>
      <c r="G1" s="74"/>
    </row>
    <row r="2" spans="1:7" ht="12.75" customHeight="1">
      <c r="A2" s="33" t="s">
        <v>115</v>
      </c>
      <c r="B2" s="34"/>
      <c r="C2" s="34"/>
      <c r="D2" s="34"/>
      <c r="E2" s="34"/>
      <c r="F2" s="34"/>
      <c r="G2" s="34"/>
    </row>
    <row r="3" spans="1:10" ht="73.5" customHeight="1">
      <c r="A3" s="35" t="s">
        <v>92</v>
      </c>
      <c r="B3" s="41"/>
      <c r="C3" s="41"/>
      <c r="D3" s="41"/>
      <c r="E3" s="41"/>
      <c r="F3" s="41"/>
      <c r="G3" s="41"/>
      <c r="J3" s="5"/>
    </row>
    <row r="4" spans="1:7" ht="16.5" customHeight="1" hidden="1">
      <c r="A4" s="36" t="s">
        <v>15</v>
      </c>
      <c r="B4" s="37"/>
      <c r="C4" s="37"/>
      <c r="D4" s="37"/>
      <c r="E4" s="37"/>
      <c r="F4" s="37"/>
      <c r="G4" s="19">
        <v>1.25</v>
      </c>
    </row>
    <row r="5" spans="1:7" ht="51" customHeight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23" t="s">
        <v>119</v>
      </c>
    </row>
    <row r="6" spans="1:7" ht="33" customHeight="1">
      <c r="A6" s="26">
        <v>1</v>
      </c>
      <c r="B6" s="38" t="s">
        <v>23</v>
      </c>
      <c r="C6" s="39" t="s">
        <v>24</v>
      </c>
      <c r="D6" s="39" t="s">
        <v>25</v>
      </c>
      <c r="E6" s="40"/>
      <c r="F6" s="39" t="s">
        <v>100</v>
      </c>
      <c r="G6" s="43">
        <f>F6*$G$4</f>
        <v>2976.25</v>
      </c>
    </row>
    <row r="7" spans="1:7" ht="33" customHeight="1">
      <c r="A7" s="26"/>
      <c r="B7" s="38"/>
      <c r="C7" s="39"/>
      <c r="D7" s="39"/>
      <c r="E7" s="40"/>
      <c r="F7" s="42"/>
      <c r="G7" s="43"/>
    </row>
    <row r="8" spans="1:7" ht="7.5" customHeight="1">
      <c r="A8" s="26"/>
      <c r="B8" s="38"/>
      <c r="C8" s="39"/>
      <c r="D8" s="39"/>
      <c r="E8" s="40"/>
      <c r="F8" s="42"/>
      <c r="G8" s="43"/>
    </row>
    <row r="9" spans="1:7" ht="33" customHeight="1" hidden="1">
      <c r="A9" s="26"/>
      <c r="B9" s="38"/>
      <c r="C9" s="39"/>
      <c r="D9" s="39"/>
      <c r="E9" s="40"/>
      <c r="F9" s="42"/>
      <c r="G9" s="18"/>
    </row>
    <row r="10" spans="1:7" ht="33" customHeight="1">
      <c r="A10" s="26">
        <v>2</v>
      </c>
      <c r="B10" s="38" t="s">
        <v>26</v>
      </c>
      <c r="C10" s="39" t="s">
        <v>27</v>
      </c>
      <c r="D10" s="39" t="s">
        <v>28</v>
      </c>
      <c r="E10" s="40"/>
      <c r="F10" s="39" t="s">
        <v>101</v>
      </c>
      <c r="G10" s="43">
        <f>F10*$G$4</f>
        <v>3895</v>
      </c>
    </row>
    <row r="11" spans="1:7" ht="33" customHeight="1">
      <c r="A11" s="26"/>
      <c r="B11" s="38"/>
      <c r="C11" s="39"/>
      <c r="D11" s="39"/>
      <c r="E11" s="40"/>
      <c r="F11" s="42"/>
      <c r="G11" s="43"/>
    </row>
    <row r="12" spans="1:7" ht="21" customHeight="1">
      <c r="A12" s="26"/>
      <c r="B12" s="38"/>
      <c r="C12" s="39"/>
      <c r="D12" s="39"/>
      <c r="E12" s="40"/>
      <c r="F12" s="42"/>
      <c r="G12" s="43"/>
    </row>
    <row r="13" spans="1:7" ht="4.5" customHeight="1">
      <c r="A13" s="26"/>
      <c r="B13" s="38"/>
      <c r="C13" s="39"/>
      <c r="D13" s="39"/>
      <c r="E13" s="40"/>
      <c r="F13" s="42"/>
      <c r="G13" s="43"/>
    </row>
    <row r="14" spans="1:7" ht="33" customHeight="1">
      <c r="A14" s="26">
        <v>3</v>
      </c>
      <c r="B14" s="38" t="s">
        <v>29</v>
      </c>
      <c r="C14" s="39" t="s">
        <v>30</v>
      </c>
      <c r="D14" s="39" t="s">
        <v>31</v>
      </c>
      <c r="E14" s="40"/>
      <c r="F14" s="39" t="s">
        <v>102</v>
      </c>
      <c r="G14" s="43">
        <f>F14*$G$4</f>
        <v>5795</v>
      </c>
    </row>
    <row r="15" spans="1:7" ht="33" customHeight="1">
      <c r="A15" s="26"/>
      <c r="B15" s="38"/>
      <c r="C15" s="39"/>
      <c r="D15" s="39"/>
      <c r="E15" s="40"/>
      <c r="F15" s="42"/>
      <c r="G15" s="43"/>
    </row>
    <row r="16" spans="1:7" ht="34.5" customHeight="1">
      <c r="A16" s="26"/>
      <c r="B16" s="38"/>
      <c r="C16" s="39"/>
      <c r="D16" s="39"/>
      <c r="E16" s="40"/>
      <c r="F16" s="42"/>
      <c r="G16" s="43"/>
    </row>
    <row r="17" spans="1:7" ht="8.25" customHeight="1" hidden="1">
      <c r="A17" s="26"/>
      <c r="B17" s="38"/>
      <c r="C17" s="39"/>
      <c r="D17" s="39"/>
      <c r="E17" s="40"/>
      <c r="F17" s="42"/>
      <c r="G17" s="43">
        <f>F17*$G$4</f>
        <v>0</v>
      </c>
    </row>
    <row r="18" spans="1:7" ht="18.75" customHeight="1" hidden="1">
      <c r="A18" s="26"/>
      <c r="B18" s="38"/>
      <c r="C18" s="39"/>
      <c r="D18" s="39"/>
      <c r="E18" s="40"/>
      <c r="F18" s="42"/>
      <c r="G18" s="43"/>
    </row>
    <row r="19" spans="1:7" ht="33" customHeight="1" hidden="1">
      <c r="A19" s="26"/>
      <c r="B19" s="38"/>
      <c r="C19" s="39"/>
      <c r="D19" s="39"/>
      <c r="E19" s="40"/>
      <c r="F19" s="42"/>
      <c r="G19" s="43"/>
    </row>
    <row r="20" spans="1:7" ht="33" customHeight="1">
      <c r="A20" s="26">
        <v>4</v>
      </c>
      <c r="B20" s="38" t="s">
        <v>32</v>
      </c>
      <c r="C20" s="39" t="s">
        <v>33</v>
      </c>
      <c r="D20" s="39" t="s">
        <v>31</v>
      </c>
      <c r="E20" s="40"/>
      <c r="F20" s="39" t="s">
        <v>103</v>
      </c>
      <c r="G20" s="43">
        <f>F20*$G$4</f>
        <v>9342.5</v>
      </c>
    </row>
    <row r="21" spans="1:7" ht="33" customHeight="1">
      <c r="A21" s="26"/>
      <c r="B21" s="38"/>
      <c r="C21" s="39"/>
      <c r="D21" s="39"/>
      <c r="E21" s="40"/>
      <c r="F21" s="42"/>
      <c r="G21" s="43"/>
    </row>
    <row r="22" spans="1:7" ht="33" customHeight="1">
      <c r="A22" s="26"/>
      <c r="B22" s="38"/>
      <c r="C22" s="39"/>
      <c r="D22" s="39"/>
      <c r="E22" s="40"/>
      <c r="F22" s="42"/>
      <c r="G22" s="43"/>
    </row>
    <row r="23" spans="1:7" ht="4.5" customHeight="1">
      <c r="A23" s="26"/>
      <c r="B23" s="38"/>
      <c r="C23" s="39"/>
      <c r="D23" s="39"/>
      <c r="E23" s="40"/>
      <c r="F23" s="42"/>
      <c r="G23" s="43"/>
    </row>
    <row r="24" spans="1:7" ht="33" customHeight="1" hidden="1" thickBot="1">
      <c r="A24" s="26"/>
      <c r="B24" s="38"/>
      <c r="C24" s="39"/>
      <c r="D24" s="39"/>
      <c r="E24" s="40"/>
      <c r="F24" s="42"/>
      <c r="G24" s="43"/>
    </row>
    <row r="25" spans="1:7" ht="33" customHeight="1">
      <c r="A25" s="26">
        <v>5</v>
      </c>
      <c r="B25" s="38" t="s">
        <v>34</v>
      </c>
      <c r="C25" s="39" t="s">
        <v>35</v>
      </c>
      <c r="D25" s="39" t="s">
        <v>36</v>
      </c>
      <c r="E25" s="40"/>
      <c r="F25" s="39" t="s">
        <v>104</v>
      </c>
      <c r="G25" s="43">
        <f>F25*$G$4</f>
        <v>2047.5</v>
      </c>
    </row>
    <row r="26" spans="1:7" ht="33" customHeight="1">
      <c r="A26" s="26"/>
      <c r="B26" s="38"/>
      <c r="C26" s="39"/>
      <c r="D26" s="39"/>
      <c r="E26" s="40"/>
      <c r="F26" s="42"/>
      <c r="G26" s="43"/>
    </row>
    <row r="27" spans="1:7" ht="27" customHeight="1">
      <c r="A27" s="26"/>
      <c r="B27" s="38"/>
      <c r="C27" s="39"/>
      <c r="D27" s="39"/>
      <c r="E27" s="40"/>
      <c r="F27" s="42"/>
      <c r="G27" s="43"/>
    </row>
    <row r="28" spans="1:7" ht="102" customHeight="1" hidden="1">
      <c r="A28" s="26"/>
      <c r="B28" s="38"/>
      <c r="C28" s="39"/>
      <c r="D28" s="39"/>
      <c r="E28" s="40"/>
      <c r="F28" s="42"/>
      <c r="G28" s="18"/>
    </row>
    <row r="29" spans="1:7" ht="33" customHeight="1">
      <c r="A29" s="26">
        <v>6</v>
      </c>
      <c r="B29" s="38" t="s">
        <v>37</v>
      </c>
      <c r="C29" s="39" t="s">
        <v>38</v>
      </c>
      <c r="D29" s="39" t="s">
        <v>39</v>
      </c>
      <c r="E29" s="40"/>
      <c r="F29" s="39" t="s">
        <v>105</v>
      </c>
      <c r="G29" s="43">
        <f>F29*$G$4</f>
        <v>2827.5</v>
      </c>
    </row>
    <row r="30" spans="1:7" ht="33" customHeight="1">
      <c r="A30" s="26"/>
      <c r="B30" s="38"/>
      <c r="C30" s="39"/>
      <c r="D30" s="39"/>
      <c r="E30" s="40"/>
      <c r="F30" s="42"/>
      <c r="G30" s="43"/>
    </row>
    <row r="31" spans="1:7" ht="33" customHeight="1">
      <c r="A31" s="26"/>
      <c r="B31" s="38"/>
      <c r="C31" s="39"/>
      <c r="D31" s="39"/>
      <c r="E31" s="40"/>
      <c r="F31" s="42"/>
      <c r="G31" s="43"/>
    </row>
    <row r="32" spans="1:7" ht="18" customHeight="1">
      <c r="A32" s="26"/>
      <c r="B32" s="38"/>
      <c r="C32" s="39"/>
      <c r="D32" s="39"/>
      <c r="E32" s="40"/>
      <c r="F32" s="42"/>
      <c r="G32" s="43"/>
    </row>
    <row r="33" spans="1:7" ht="33" customHeight="1">
      <c r="A33" s="26">
        <v>7</v>
      </c>
      <c r="B33" s="38" t="s">
        <v>40</v>
      </c>
      <c r="C33" s="39" t="s">
        <v>41</v>
      </c>
      <c r="D33" s="39" t="s">
        <v>42</v>
      </c>
      <c r="E33" s="40"/>
      <c r="F33" s="39" t="s">
        <v>106</v>
      </c>
      <c r="G33" s="43">
        <f>F33*$G$4</f>
        <v>4611.25</v>
      </c>
    </row>
    <row r="34" spans="1:7" ht="33" customHeight="1">
      <c r="A34" s="26"/>
      <c r="B34" s="38"/>
      <c r="C34" s="39"/>
      <c r="D34" s="39"/>
      <c r="E34" s="40"/>
      <c r="F34" s="42"/>
      <c r="G34" s="43"/>
    </row>
    <row r="35" spans="1:7" ht="33" customHeight="1">
      <c r="A35" s="26"/>
      <c r="B35" s="38"/>
      <c r="C35" s="39"/>
      <c r="D35" s="39"/>
      <c r="E35" s="40"/>
      <c r="F35" s="42"/>
      <c r="G35" s="43"/>
    </row>
    <row r="36" spans="1:7" ht="33" customHeight="1">
      <c r="A36" s="26"/>
      <c r="B36" s="38"/>
      <c r="C36" s="39"/>
      <c r="D36" s="39"/>
      <c r="E36" s="40"/>
      <c r="F36" s="42"/>
      <c r="G36" s="43"/>
    </row>
    <row r="37" spans="1:7" ht="2.25" customHeight="1">
      <c r="A37" s="26"/>
      <c r="B37" s="38"/>
      <c r="C37" s="39"/>
      <c r="D37" s="39"/>
      <c r="E37" s="40"/>
      <c r="F37" s="42"/>
      <c r="G37" s="43"/>
    </row>
    <row r="38" spans="1:7" ht="33" customHeight="1">
      <c r="A38" s="26">
        <v>8</v>
      </c>
      <c r="B38" s="38" t="s">
        <v>32</v>
      </c>
      <c r="C38" s="39" t="s">
        <v>43</v>
      </c>
      <c r="D38" s="39" t="s">
        <v>44</v>
      </c>
      <c r="E38" s="40"/>
      <c r="F38" s="39" t="s">
        <v>107</v>
      </c>
      <c r="G38" s="43">
        <f>F38*$G$4</f>
        <v>11215</v>
      </c>
    </row>
    <row r="39" spans="1:7" ht="33" customHeight="1">
      <c r="A39" s="26"/>
      <c r="B39" s="38"/>
      <c r="C39" s="39"/>
      <c r="D39" s="39"/>
      <c r="E39" s="40"/>
      <c r="F39" s="42"/>
      <c r="G39" s="43"/>
    </row>
    <row r="40" spans="1:7" ht="33" customHeight="1">
      <c r="A40" s="26"/>
      <c r="B40" s="38"/>
      <c r="C40" s="39"/>
      <c r="D40" s="39"/>
      <c r="E40" s="40"/>
      <c r="F40" s="42"/>
      <c r="G40" s="43"/>
    </row>
    <row r="41" spans="1:7" ht="33" customHeight="1">
      <c r="A41" s="26"/>
      <c r="B41" s="38"/>
      <c r="C41" s="39"/>
      <c r="D41" s="39"/>
      <c r="E41" s="40"/>
      <c r="F41" s="42"/>
      <c r="G41" s="43"/>
    </row>
    <row r="42" spans="1:7" ht="33" customHeight="1">
      <c r="A42" s="26"/>
      <c r="B42" s="38"/>
      <c r="C42" s="39"/>
      <c r="D42" s="39"/>
      <c r="E42" s="40"/>
      <c r="F42" s="42"/>
      <c r="G42" s="43"/>
    </row>
    <row r="43" spans="1:7" ht="7.5" customHeight="1">
      <c r="A43" s="26"/>
      <c r="B43" s="38"/>
      <c r="C43" s="39"/>
      <c r="D43" s="39"/>
      <c r="E43" s="40"/>
      <c r="F43" s="42"/>
      <c r="G43" s="43"/>
    </row>
    <row r="44" ht="12.75" customHeight="1" hidden="1"/>
  </sheetData>
  <sheetProtection/>
  <mergeCells count="61">
    <mergeCell ref="G33:G37"/>
    <mergeCell ref="A38:A43"/>
    <mergeCell ref="B38:B43"/>
    <mergeCell ref="C38:C43"/>
    <mergeCell ref="D38:D43"/>
    <mergeCell ref="E38:E43"/>
    <mergeCell ref="F38:F43"/>
    <mergeCell ref="G38:G43"/>
    <mergeCell ref="A33:A37"/>
    <mergeCell ref="B33:B37"/>
    <mergeCell ref="C33:C37"/>
    <mergeCell ref="D33:D37"/>
    <mergeCell ref="E33:E37"/>
    <mergeCell ref="F33:F37"/>
    <mergeCell ref="G25:G27"/>
    <mergeCell ref="A29:A32"/>
    <mergeCell ref="B29:B32"/>
    <mergeCell ref="C29:C32"/>
    <mergeCell ref="D29:D32"/>
    <mergeCell ref="E29:E32"/>
    <mergeCell ref="G20:G24"/>
    <mergeCell ref="A14:A19"/>
    <mergeCell ref="F29:F32"/>
    <mergeCell ref="G29:G32"/>
    <mergeCell ref="A25:A28"/>
    <mergeCell ref="B25:B28"/>
    <mergeCell ref="C25:C28"/>
    <mergeCell ref="D25:D28"/>
    <mergeCell ref="E25:E28"/>
    <mergeCell ref="F25:F28"/>
    <mergeCell ref="A20:A24"/>
    <mergeCell ref="B20:B24"/>
    <mergeCell ref="C20:C24"/>
    <mergeCell ref="D20:D24"/>
    <mergeCell ref="E20:E24"/>
    <mergeCell ref="F20:F24"/>
    <mergeCell ref="B14:B19"/>
    <mergeCell ref="C14:C19"/>
    <mergeCell ref="D14:D19"/>
    <mergeCell ref="E14:E19"/>
    <mergeCell ref="F14:F19"/>
    <mergeCell ref="G6:G8"/>
    <mergeCell ref="G10:G13"/>
    <mergeCell ref="G14:G16"/>
    <mergeCell ref="G17:G19"/>
    <mergeCell ref="F6:F9"/>
    <mergeCell ref="A10:A13"/>
    <mergeCell ref="B10:B13"/>
    <mergeCell ref="C10:C13"/>
    <mergeCell ref="D10:D13"/>
    <mergeCell ref="E10:E13"/>
    <mergeCell ref="F10:F13"/>
    <mergeCell ref="A1:G1"/>
    <mergeCell ref="A4:F4"/>
    <mergeCell ref="A6:A9"/>
    <mergeCell ref="B6:B9"/>
    <mergeCell ref="C6:C9"/>
    <mergeCell ref="D6:D9"/>
    <mergeCell ref="E6:E9"/>
    <mergeCell ref="A2:G2"/>
    <mergeCell ref="A3:G3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3.8515625" style="0" customWidth="1"/>
    <col min="2" max="2" width="14.57421875" style="1" customWidth="1"/>
    <col min="3" max="3" width="10.421875" style="0" customWidth="1"/>
    <col min="4" max="4" width="15.421875" style="0" customWidth="1"/>
    <col min="5" max="5" width="10.7109375" style="0" customWidth="1"/>
    <col min="6" max="6" width="6.421875" style="0" customWidth="1"/>
    <col min="7" max="11" width="8.7109375" style="0" customWidth="1"/>
    <col min="12" max="12" width="3.140625" style="0" customWidth="1"/>
    <col min="13" max="13" width="8.421875" style="0" hidden="1" customWidth="1"/>
    <col min="14" max="14" width="8.421875" style="0" customWidth="1"/>
  </cols>
  <sheetData>
    <row r="1" spans="1:14" ht="109.5" customHeight="1">
      <c r="A1" s="72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 customHeight="1">
      <c r="A2" s="33" t="s">
        <v>115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0.75" customHeight="1">
      <c r="A3" s="35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75" customHeight="1" hidden="1">
      <c r="A4" s="44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12">
        <v>1.3</v>
      </c>
    </row>
    <row r="5" spans="1:14" ht="36.75" customHeight="1">
      <c r="A5" s="7" t="s">
        <v>16</v>
      </c>
      <c r="B5" s="7" t="s">
        <v>17</v>
      </c>
      <c r="C5" s="7" t="s">
        <v>18</v>
      </c>
      <c r="D5" s="7" t="s">
        <v>45</v>
      </c>
      <c r="E5" s="24" t="s">
        <v>20</v>
      </c>
      <c r="F5" s="24"/>
      <c r="G5" s="24" t="s">
        <v>4</v>
      </c>
      <c r="H5" s="24"/>
      <c r="I5" s="24"/>
      <c r="J5" s="24"/>
      <c r="K5" s="24"/>
      <c r="L5" s="24"/>
      <c r="M5" s="7" t="s">
        <v>21</v>
      </c>
      <c r="N5" s="20" t="s">
        <v>119</v>
      </c>
    </row>
    <row r="6" spans="1:14" ht="33" customHeight="1">
      <c r="A6" s="26">
        <v>1</v>
      </c>
      <c r="B6" s="38" t="s">
        <v>46</v>
      </c>
      <c r="C6" s="39" t="s">
        <v>47</v>
      </c>
      <c r="D6" s="47" t="s">
        <v>48</v>
      </c>
      <c r="E6" s="40"/>
      <c r="F6" s="40"/>
      <c r="G6" s="40"/>
      <c r="H6" s="40"/>
      <c r="I6" s="40"/>
      <c r="J6" s="40"/>
      <c r="K6" s="40"/>
      <c r="L6" s="40"/>
      <c r="M6" s="39" t="s">
        <v>108</v>
      </c>
      <c r="N6" s="43">
        <f>M6*$N$4</f>
        <v>2120.3</v>
      </c>
    </row>
    <row r="7" spans="1:14" ht="33" customHeight="1">
      <c r="A7" s="26"/>
      <c r="B7" s="38"/>
      <c r="C7" s="39"/>
      <c r="D7" s="39"/>
      <c r="E7" s="40"/>
      <c r="F7" s="40"/>
      <c r="G7" s="40"/>
      <c r="H7" s="40"/>
      <c r="I7" s="40"/>
      <c r="J7" s="40"/>
      <c r="K7" s="40"/>
      <c r="L7" s="40"/>
      <c r="M7" s="39"/>
      <c r="N7" s="43"/>
    </row>
    <row r="8" spans="1:14" ht="33" customHeight="1">
      <c r="A8" s="26"/>
      <c r="B8" s="38"/>
      <c r="C8" s="39"/>
      <c r="D8" s="39"/>
      <c r="E8" s="40"/>
      <c r="F8" s="40"/>
      <c r="G8" s="40"/>
      <c r="H8" s="40"/>
      <c r="I8" s="40"/>
      <c r="J8" s="40"/>
      <c r="K8" s="40"/>
      <c r="L8" s="40"/>
      <c r="M8" s="39"/>
      <c r="N8" s="43"/>
    </row>
    <row r="9" spans="1:14" ht="19.5" customHeight="1">
      <c r="A9" s="26"/>
      <c r="B9" s="38"/>
      <c r="C9" s="39"/>
      <c r="D9" s="39"/>
      <c r="E9" s="40"/>
      <c r="F9" s="40"/>
      <c r="G9" s="40"/>
      <c r="H9" s="40"/>
      <c r="I9" s="40"/>
      <c r="J9" s="40"/>
      <c r="K9" s="40"/>
      <c r="L9" s="40"/>
      <c r="M9" s="39"/>
      <c r="N9" s="43"/>
    </row>
    <row r="10" spans="1:14" ht="33" customHeight="1">
      <c r="A10" s="26">
        <v>2</v>
      </c>
      <c r="B10" s="38" t="s">
        <v>49</v>
      </c>
      <c r="C10" s="39" t="s">
        <v>50</v>
      </c>
      <c r="D10" s="47" t="s">
        <v>51</v>
      </c>
      <c r="E10" s="40"/>
      <c r="F10" s="40"/>
      <c r="G10" s="40"/>
      <c r="H10" s="40"/>
      <c r="I10" s="40"/>
      <c r="J10" s="40"/>
      <c r="K10" s="40"/>
      <c r="L10" s="40"/>
      <c r="M10" s="39" t="s">
        <v>109</v>
      </c>
      <c r="N10" s="43">
        <f>M10*$N$4</f>
        <v>1136.2</v>
      </c>
    </row>
    <row r="11" spans="1:14" ht="33" customHeight="1">
      <c r="A11" s="26"/>
      <c r="B11" s="38"/>
      <c r="C11" s="39"/>
      <c r="D11" s="39"/>
      <c r="E11" s="40"/>
      <c r="F11" s="40"/>
      <c r="G11" s="40"/>
      <c r="H11" s="40"/>
      <c r="I11" s="40"/>
      <c r="J11" s="40"/>
      <c r="K11" s="40"/>
      <c r="L11" s="40"/>
      <c r="M11" s="39"/>
      <c r="N11" s="43"/>
    </row>
    <row r="12" spans="1:14" ht="33" customHeight="1">
      <c r="A12" s="26"/>
      <c r="B12" s="38"/>
      <c r="C12" s="39"/>
      <c r="D12" s="39"/>
      <c r="E12" s="40"/>
      <c r="F12" s="40"/>
      <c r="G12" s="40"/>
      <c r="H12" s="40"/>
      <c r="I12" s="40"/>
      <c r="J12" s="40"/>
      <c r="K12" s="40"/>
      <c r="L12" s="40"/>
      <c r="M12" s="39"/>
      <c r="N12" s="43"/>
    </row>
    <row r="13" spans="1:14" ht="24.75" customHeight="1">
      <c r="A13" s="26"/>
      <c r="B13" s="38"/>
      <c r="C13" s="39"/>
      <c r="D13" s="39"/>
      <c r="E13" s="40"/>
      <c r="F13" s="40"/>
      <c r="G13" s="40"/>
      <c r="H13" s="40"/>
      <c r="I13" s="40"/>
      <c r="J13" s="40"/>
      <c r="K13" s="40"/>
      <c r="L13" s="40"/>
      <c r="M13" s="39"/>
      <c r="N13" s="43"/>
    </row>
    <row r="14" spans="1:14" ht="0.75" customHeight="1">
      <c r="A14" s="26"/>
      <c r="B14" s="38"/>
      <c r="C14" s="39"/>
      <c r="D14" s="39"/>
      <c r="E14" s="40"/>
      <c r="F14" s="40"/>
      <c r="G14" s="40"/>
      <c r="H14" s="40"/>
      <c r="I14" s="40"/>
      <c r="J14" s="40"/>
      <c r="K14" s="40"/>
      <c r="L14" s="40"/>
      <c r="M14" s="39"/>
      <c r="N14" s="43"/>
    </row>
    <row r="15" spans="1:14" ht="33" customHeight="1">
      <c r="A15" s="26">
        <v>3</v>
      </c>
      <c r="B15" s="38" t="s">
        <v>46</v>
      </c>
      <c r="C15" s="39" t="s">
        <v>52</v>
      </c>
      <c r="D15" s="47" t="s">
        <v>53</v>
      </c>
      <c r="E15" s="40"/>
      <c r="F15" s="40"/>
      <c r="G15" s="40"/>
      <c r="H15" s="40"/>
      <c r="I15" s="40"/>
      <c r="J15" s="40"/>
      <c r="K15" s="40"/>
      <c r="L15" s="40"/>
      <c r="M15" s="39" t="s">
        <v>110</v>
      </c>
      <c r="N15" s="43">
        <f>M15*$N$4</f>
        <v>2653.3</v>
      </c>
    </row>
    <row r="16" spans="1:14" ht="33" customHeight="1">
      <c r="A16" s="26"/>
      <c r="B16" s="38"/>
      <c r="C16" s="39"/>
      <c r="D16" s="39"/>
      <c r="E16" s="40"/>
      <c r="F16" s="40"/>
      <c r="G16" s="40"/>
      <c r="H16" s="40"/>
      <c r="I16" s="40"/>
      <c r="J16" s="40"/>
      <c r="K16" s="40"/>
      <c r="L16" s="40"/>
      <c r="M16" s="39"/>
      <c r="N16" s="43"/>
    </row>
    <row r="17" spans="1:14" ht="33" customHeight="1">
      <c r="A17" s="26"/>
      <c r="B17" s="38"/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39"/>
      <c r="N17" s="43"/>
    </row>
    <row r="18" spans="1:14" ht="31.5" customHeight="1">
      <c r="A18" s="26"/>
      <c r="B18" s="38"/>
      <c r="C18" s="39"/>
      <c r="D18" s="39"/>
      <c r="E18" s="40"/>
      <c r="F18" s="40"/>
      <c r="G18" s="40"/>
      <c r="H18" s="40"/>
      <c r="I18" s="40"/>
      <c r="J18" s="40"/>
      <c r="K18" s="40"/>
      <c r="L18" s="40"/>
      <c r="M18" s="39"/>
      <c r="N18" s="43"/>
    </row>
    <row r="19" spans="1:14" ht="30" customHeight="1" hidden="1">
      <c r="A19" s="26"/>
      <c r="B19" s="38"/>
      <c r="C19" s="39"/>
      <c r="D19" s="39"/>
      <c r="E19" s="40"/>
      <c r="F19" s="40"/>
      <c r="G19" s="40"/>
      <c r="H19" s="40"/>
      <c r="I19" s="40"/>
      <c r="J19" s="40"/>
      <c r="K19" s="40"/>
      <c r="L19" s="40"/>
      <c r="M19" s="39"/>
      <c r="N19" s="43"/>
    </row>
    <row r="20" spans="1:14" ht="33" customHeight="1">
      <c r="A20" s="26">
        <v>4</v>
      </c>
      <c r="B20" s="38" t="s">
        <v>49</v>
      </c>
      <c r="C20" s="39" t="s">
        <v>54</v>
      </c>
      <c r="D20" s="47" t="s">
        <v>55</v>
      </c>
      <c r="E20" s="40"/>
      <c r="F20" s="40"/>
      <c r="G20" s="40"/>
      <c r="H20" s="40"/>
      <c r="I20" s="40"/>
      <c r="J20" s="40"/>
      <c r="K20" s="40"/>
      <c r="L20" s="40"/>
      <c r="M20" s="48">
        <v>1099</v>
      </c>
      <c r="N20" s="43">
        <f>M20*$N$4</f>
        <v>1428.7</v>
      </c>
    </row>
    <row r="21" spans="1:14" ht="33" customHeight="1">
      <c r="A21" s="26"/>
      <c r="B21" s="38"/>
      <c r="C21" s="39"/>
      <c r="D21" s="39"/>
      <c r="E21" s="40"/>
      <c r="F21" s="40"/>
      <c r="G21" s="40"/>
      <c r="H21" s="40"/>
      <c r="I21" s="40"/>
      <c r="J21" s="40"/>
      <c r="K21" s="40"/>
      <c r="L21" s="40"/>
      <c r="M21" s="48"/>
      <c r="N21" s="43"/>
    </row>
    <row r="22" spans="1:14" ht="33" customHeight="1">
      <c r="A22" s="26"/>
      <c r="B22" s="38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8"/>
      <c r="N22" s="43"/>
    </row>
    <row r="23" spans="1:14" ht="33" customHeight="1">
      <c r="A23" s="26"/>
      <c r="B23" s="38"/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8"/>
      <c r="N23" s="43"/>
    </row>
    <row r="24" spans="1:14" ht="12" customHeight="1">
      <c r="A24" s="26"/>
      <c r="B24" s="38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8"/>
      <c r="N24" s="43"/>
    </row>
    <row r="25" spans="1:14" ht="33" customHeight="1">
      <c r="A25" s="26">
        <v>5</v>
      </c>
      <c r="B25" s="38" t="s">
        <v>46</v>
      </c>
      <c r="C25" s="39" t="s">
        <v>56</v>
      </c>
      <c r="D25" s="47" t="s">
        <v>57</v>
      </c>
      <c r="E25" s="40"/>
      <c r="F25" s="40"/>
      <c r="G25" s="40"/>
      <c r="H25" s="40"/>
      <c r="I25" s="40"/>
      <c r="J25" s="40"/>
      <c r="K25" s="40"/>
      <c r="L25" s="40"/>
      <c r="M25" s="39" t="s">
        <v>111</v>
      </c>
      <c r="N25" s="43">
        <f>M25*$N$4</f>
        <v>4643.6</v>
      </c>
    </row>
    <row r="26" spans="1:14" ht="33" customHeight="1">
      <c r="A26" s="26"/>
      <c r="B26" s="38"/>
      <c r="C26" s="39"/>
      <c r="D26" s="39"/>
      <c r="E26" s="40"/>
      <c r="F26" s="40"/>
      <c r="G26" s="40"/>
      <c r="H26" s="40"/>
      <c r="I26" s="40"/>
      <c r="J26" s="40"/>
      <c r="K26" s="40"/>
      <c r="L26" s="40"/>
      <c r="M26" s="39"/>
      <c r="N26" s="43"/>
    </row>
    <row r="27" spans="1:14" ht="33" customHeight="1">
      <c r="A27" s="26"/>
      <c r="B27" s="38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39"/>
      <c r="N27" s="43"/>
    </row>
    <row r="28" spans="1:14" ht="33" customHeight="1">
      <c r="A28" s="26"/>
      <c r="B28" s="38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39"/>
      <c r="N28" s="43"/>
    </row>
    <row r="29" spans="1:14" ht="15" customHeight="1">
      <c r="A29" s="26"/>
      <c r="B29" s="38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39"/>
      <c r="N29" s="43"/>
    </row>
    <row r="30" spans="1:14" ht="33" customHeight="1">
      <c r="A30" s="26">
        <v>6</v>
      </c>
      <c r="B30" s="38" t="s">
        <v>49</v>
      </c>
      <c r="C30" s="39" t="s">
        <v>58</v>
      </c>
      <c r="D30" s="47" t="s">
        <v>59</v>
      </c>
      <c r="E30" s="40"/>
      <c r="F30" s="40"/>
      <c r="G30" s="40"/>
      <c r="H30" s="40"/>
      <c r="I30" s="40"/>
      <c r="J30" s="40"/>
      <c r="K30" s="40"/>
      <c r="L30" s="40"/>
      <c r="M30" s="39" t="s">
        <v>112</v>
      </c>
      <c r="N30" s="43">
        <f>M30*$N$4</f>
        <v>2466.1</v>
      </c>
    </row>
    <row r="31" spans="1:14" ht="33" customHeight="1">
      <c r="A31" s="26"/>
      <c r="B31" s="38"/>
      <c r="C31" s="39"/>
      <c r="D31" s="39"/>
      <c r="E31" s="40"/>
      <c r="F31" s="40"/>
      <c r="G31" s="40"/>
      <c r="H31" s="40"/>
      <c r="I31" s="40"/>
      <c r="J31" s="40"/>
      <c r="K31" s="40"/>
      <c r="L31" s="40"/>
      <c r="M31" s="39"/>
      <c r="N31" s="43"/>
    </row>
    <row r="32" spans="1:14" ht="33" customHeight="1">
      <c r="A32" s="26"/>
      <c r="B32" s="38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39"/>
      <c r="N32" s="43"/>
    </row>
    <row r="33" spans="1:14" ht="33" customHeight="1">
      <c r="A33" s="26"/>
      <c r="B33" s="38"/>
      <c r="C33" s="39"/>
      <c r="D33" s="39"/>
      <c r="E33" s="40"/>
      <c r="F33" s="40"/>
      <c r="G33" s="40"/>
      <c r="H33" s="40"/>
      <c r="I33" s="40"/>
      <c r="J33" s="40"/>
      <c r="K33" s="40"/>
      <c r="L33" s="40"/>
      <c r="M33" s="39"/>
      <c r="N33" s="43"/>
    </row>
    <row r="34" spans="1:14" ht="18.75" customHeight="1">
      <c r="A34" s="26"/>
      <c r="B34" s="38"/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39"/>
      <c r="N34" s="43"/>
    </row>
    <row r="35" spans="1:14" ht="53.25" customHeight="1">
      <c r="A35" s="26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33" customHeight="1">
      <c r="A36" s="50">
        <v>7</v>
      </c>
      <c r="B36" s="51" t="s">
        <v>60</v>
      </c>
      <c r="C36" s="52" t="s">
        <v>61</v>
      </c>
      <c r="D36" s="51" t="s">
        <v>62</v>
      </c>
      <c r="E36" s="53"/>
      <c r="F36" s="53"/>
      <c r="G36" s="53"/>
      <c r="H36" s="53"/>
      <c r="I36" s="53"/>
      <c r="J36" s="53"/>
      <c r="K36" s="53"/>
      <c r="L36" s="53"/>
      <c r="M36" s="55" t="s">
        <v>97</v>
      </c>
      <c r="N36" s="49">
        <f>M36*$N$4</f>
        <v>1461.2</v>
      </c>
    </row>
    <row r="37" spans="1:14" ht="33" customHeight="1">
      <c r="A37" s="50"/>
      <c r="B37" s="51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5"/>
      <c r="N37" s="49"/>
    </row>
    <row r="38" spans="1:14" ht="33" customHeight="1">
      <c r="A38" s="50"/>
      <c r="B38" s="51"/>
      <c r="C38" s="52"/>
      <c r="D38" s="52"/>
      <c r="E38" s="53"/>
      <c r="F38" s="53"/>
      <c r="G38" s="53"/>
      <c r="H38" s="53"/>
      <c r="I38" s="53"/>
      <c r="J38" s="53"/>
      <c r="K38" s="53"/>
      <c r="L38" s="53"/>
      <c r="M38" s="55"/>
      <c r="N38" s="49"/>
    </row>
    <row r="39" spans="1:14" ht="33" customHeight="1">
      <c r="A39" s="50"/>
      <c r="B39" s="51"/>
      <c r="C39" s="52"/>
      <c r="D39" s="52"/>
      <c r="E39" s="53"/>
      <c r="F39" s="53"/>
      <c r="G39" s="53"/>
      <c r="H39" s="53"/>
      <c r="I39" s="53"/>
      <c r="J39" s="53"/>
      <c r="K39" s="53"/>
      <c r="L39" s="53"/>
      <c r="M39" s="55"/>
      <c r="N39" s="49"/>
    </row>
    <row r="40" spans="1:14" ht="10.5" customHeight="1">
      <c r="A40" s="50"/>
      <c r="B40" s="51"/>
      <c r="C40" s="52"/>
      <c r="D40" s="52"/>
      <c r="E40" s="53"/>
      <c r="F40" s="53"/>
      <c r="G40" s="53"/>
      <c r="H40" s="53"/>
      <c r="I40" s="53"/>
      <c r="J40" s="53"/>
      <c r="K40" s="53"/>
      <c r="L40" s="53"/>
      <c r="M40" s="55"/>
      <c r="N40" s="49"/>
    </row>
    <row r="41" spans="1:14" ht="33" customHeight="1">
      <c r="A41" s="50">
        <v>8</v>
      </c>
      <c r="B41" s="51" t="s">
        <v>63</v>
      </c>
      <c r="C41" s="52" t="s">
        <v>64</v>
      </c>
      <c r="D41" s="51" t="s">
        <v>55</v>
      </c>
      <c r="E41" s="53"/>
      <c r="F41" s="53"/>
      <c r="G41" s="53"/>
      <c r="H41" s="53"/>
      <c r="I41" s="53"/>
      <c r="J41" s="53"/>
      <c r="K41" s="53"/>
      <c r="L41" s="53"/>
      <c r="M41" s="55" t="s">
        <v>98</v>
      </c>
      <c r="N41" s="49">
        <f>M41*$N$4</f>
        <v>730.6</v>
      </c>
    </row>
    <row r="42" spans="1:14" ht="33" customHeight="1">
      <c r="A42" s="50"/>
      <c r="B42" s="51"/>
      <c r="C42" s="52"/>
      <c r="D42" s="52"/>
      <c r="E42" s="53"/>
      <c r="F42" s="53"/>
      <c r="G42" s="53"/>
      <c r="H42" s="53"/>
      <c r="I42" s="53"/>
      <c r="J42" s="53"/>
      <c r="K42" s="53"/>
      <c r="L42" s="53"/>
      <c r="M42" s="55"/>
      <c r="N42" s="49"/>
    </row>
    <row r="43" spans="1:14" ht="33" customHeight="1">
      <c r="A43" s="50"/>
      <c r="B43" s="51"/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5"/>
      <c r="N43" s="49"/>
    </row>
    <row r="44" spans="1:14" ht="33" customHeight="1">
      <c r="A44" s="50"/>
      <c r="B44" s="51"/>
      <c r="C44" s="52"/>
      <c r="D44" s="52"/>
      <c r="E44" s="53"/>
      <c r="F44" s="53"/>
      <c r="G44" s="53"/>
      <c r="H44" s="53"/>
      <c r="I44" s="53"/>
      <c r="J44" s="53"/>
      <c r="K44" s="53"/>
      <c r="L44" s="53"/>
      <c r="M44" s="55"/>
      <c r="N44" s="49"/>
    </row>
    <row r="45" spans="1:14" ht="15" customHeight="1">
      <c r="A45" s="50"/>
      <c r="B45" s="51"/>
      <c r="C45" s="52"/>
      <c r="D45" s="52"/>
      <c r="E45" s="53"/>
      <c r="F45" s="53"/>
      <c r="G45" s="53"/>
      <c r="H45" s="53"/>
      <c r="I45" s="53"/>
      <c r="J45" s="53"/>
      <c r="K45" s="53"/>
      <c r="L45" s="53"/>
      <c r="M45" s="55"/>
      <c r="N45" s="49"/>
    </row>
    <row r="46" spans="1:14" ht="33" customHeight="1">
      <c r="A46" s="50">
        <v>10</v>
      </c>
      <c r="B46" s="51" t="s">
        <v>65</v>
      </c>
      <c r="C46" s="52" t="s">
        <v>66</v>
      </c>
      <c r="D46" s="51" t="s">
        <v>55</v>
      </c>
      <c r="E46" s="53"/>
      <c r="F46" s="53"/>
      <c r="G46" s="53"/>
      <c r="H46" s="54"/>
      <c r="I46" s="54"/>
      <c r="J46" s="54"/>
      <c r="K46" s="54"/>
      <c r="L46" s="54"/>
      <c r="M46" s="55" t="s">
        <v>99</v>
      </c>
      <c r="N46" s="49">
        <f>M46*$N$4</f>
        <v>2935.4</v>
      </c>
    </row>
    <row r="47" spans="1:14" ht="33" customHeight="1">
      <c r="A47" s="50"/>
      <c r="B47" s="51"/>
      <c r="C47" s="52"/>
      <c r="D47" s="52"/>
      <c r="E47" s="53"/>
      <c r="F47" s="53"/>
      <c r="G47" s="54"/>
      <c r="H47" s="54"/>
      <c r="I47" s="54"/>
      <c r="J47" s="54"/>
      <c r="K47" s="54"/>
      <c r="L47" s="54"/>
      <c r="M47" s="55"/>
      <c r="N47" s="49"/>
    </row>
    <row r="48" spans="1:14" ht="33" customHeight="1">
      <c r="A48" s="50"/>
      <c r="B48" s="51"/>
      <c r="C48" s="52"/>
      <c r="D48" s="52"/>
      <c r="E48" s="53"/>
      <c r="F48" s="53"/>
      <c r="G48" s="54"/>
      <c r="H48" s="54"/>
      <c r="I48" s="54"/>
      <c r="J48" s="54"/>
      <c r="K48" s="54"/>
      <c r="L48" s="54"/>
      <c r="M48" s="55"/>
      <c r="N48" s="49"/>
    </row>
    <row r="49" spans="1:14" ht="33" customHeight="1">
      <c r="A49" s="50"/>
      <c r="B49" s="51"/>
      <c r="C49" s="52"/>
      <c r="D49" s="52"/>
      <c r="E49" s="53"/>
      <c r="F49" s="53"/>
      <c r="G49" s="54"/>
      <c r="H49" s="54"/>
      <c r="I49" s="54"/>
      <c r="J49" s="54"/>
      <c r="K49" s="54"/>
      <c r="L49" s="54"/>
      <c r="M49" s="55"/>
      <c r="N49" s="49"/>
    </row>
    <row r="50" spans="1:14" ht="12" customHeight="1">
      <c r="A50" s="50"/>
      <c r="B50" s="51"/>
      <c r="C50" s="52"/>
      <c r="D50" s="52"/>
      <c r="E50" s="53"/>
      <c r="F50" s="53"/>
      <c r="G50" s="54"/>
      <c r="H50" s="54"/>
      <c r="I50" s="54"/>
      <c r="J50" s="54"/>
      <c r="K50" s="54"/>
      <c r="L50" s="54"/>
      <c r="M50" s="55"/>
      <c r="N50" s="49"/>
    </row>
    <row r="51" spans="1:14" ht="58.5" customHeight="1">
      <c r="A51" s="11">
        <v>11</v>
      </c>
      <c r="B51" s="21" t="s">
        <v>67</v>
      </c>
      <c r="C51" s="51" t="s">
        <v>68</v>
      </c>
      <c r="D51" s="56"/>
      <c r="E51" s="56"/>
      <c r="F51" s="56"/>
      <c r="G51" s="56"/>
      <c r="H51" s="56"/>
      <c r="I51" s="56"/>
      <c r="J51" s="56"/>
      <c r="K51" s="56"/>
      <c r="L51" s="56"/>
      <c r="M51" s="11">
        <v>250</v>
      </c>
      <c r="N51" s="11">
        <f>M51*$N$4</f>
        <v>325</v>
      </c>
    </row>
    <row r="52" spans="1:14" ht="21.75" customHeight="1">
      <c r="A52" s="11">
        <v>12</v>
      </c>
      <c r="B52" s="57" t="s">
        <v>69</v>
      </c>
      <c r="C52" s="58"/>
      <c r="D52" s="56"/>
      <c r="E52" s="56"/>
      <c r="F52" s="56"/>
      <c r="G52" s="56"/>
      <c r="H52" s="56"/>
      <c r="I52" s="56"/>
      <c r="J52" s="56"/>
      <c r="K52" s="56"/>
      <c r="L52" s="56"/>
      <c r="M52" s="11">
        <v>117</v>
      </c>
      <c r="N52" s="11">
        <f>M52*$N$4</f>
        <v>152.1</v>
      </c>
    </row>
    <row r="53" ht="15">
      <c r="A53" s="2" t="s">
        <v>70</v>
      </c>
    </row>
  </sheetData>
  <sheetProtection/>
  <mergeCells count="81">
    <mergeCell ref="A35:N35"/>
    <mergeCell ref="M46:M50"/>
    <mergeCell ref="N46:N50"/>
    <mergeCell ref="C51:L51"/>
    <mergeCell ref="B52:L52"/>
    <mergeCell ref="A46:A50"/>
    <mergeCell ref="B46:B50"/>
    <mergeCell ref="C46:C50"/>
    <mergeCell ref="D46:D50"/>
    <mergeCell ref="E46:F50"/>
    <mergeCell ref="G46:L50"/>
    <mergeCell ref="M36:M40"/>
    <mergeCell ref="N36:N40"/>
    <mergeCell ref="A41:A45"/>
    <mergeCell ref="B41:B45"/>
    <mergeCell ref="C41:C45"/>
    <mergeCell ref="D41:D45"/>
    <mergeCell ref="E41:F45"/>
    <mergeCell ref="G41:L45"/>
    <mergeCell ref="M41:M45"/>
    <mergeCell ref="N41:N45"/>
    <mergeCell ref="A36:A40"/>
    <mergeCell ref="B36:B40"/>
    <mergeCell ref="C36:C40"/>
    <mergeCell ref="D36:D40"/>
    <mergeCell ref="E36:F40"/>
    <mergeCell ref="G36:L40"/>
    <mergeCell ref="M25:M29"/>
    <mergeCell ref="N25:N29"/>
    <mergeCell ref="A30:A34"/>
    <mergeCell ref="B30:B34"/>
    <mergeCell ref="C30:C34"/>
    <mergeCell ref="D30:D34"/>
    <mergeCell ref="E30:F34"/>
    <mergeCell ref="G30:L34"/>
    <mergeCell ref="M30:M34"/>
    <mergeCell ref="N30:N34"/>
    <mergeCell ref="A25:A29"/>
    <mergeCell ref="B25:B29"/>
    <mergeCell ref="C25:C29"/>
    <mergeCell ref="D25:D29"/>
    <mergeCell ref="E25:F29"/>
    <mergeCell ref="G25:L29"/>
    <mergeCell ref="M15:M19"/>
    <mergeCell ref="N15:N19"/>
    <mergeCell ref="A20:A24"/>
    <mergeCell ref="B20:B24"/>
    <mergeCell ref="C20:C24"/>
    <mergeCell ref="D20:D24"/>
    <mergeCell ref="E20:F24"/>
    <mergeCell ref="G20:L24"/>
    <mergeCell ref="M20:M24"/>
    <mergeCell ref="N20:N24"/>
    <mergeCell ref="A15:A19"/>
    <mergeCell ref="B15:B19"/>
    <mergeCell ref="C15:C19"/>
    <mergeCell ref="D15:D19"/>
    <mergeCell ref="E15:F19"/>
    <mergeCell ref="G15:L19"/>
    <mergeCell ref="M6:M9"/>
    <mergeCell ref="N6:N9"/>
    <mergeCell ref="A10:A14"/>
    <mergeCell ref="B10:B14"/>
    <mergeCell ref="C10:C14"/>
    <mergeCell ref="D10:D14"/>
    <mergeCell ref="E10:F14"/>
    <mergeCell ref="G10:L14"/>
    <mergeCell ref="M10:M14"/>
    <mergeCell ref="N10:N14"/>
    <mergeCell ref="A6:A9"/>
    <mergeCell ref="B6:B9"/>
    <mergeCell ref="C6:C9"/>
    <mergeCell ref="D6:D9"/>
    <mergeCell ref="E6:F9"/>
    <mergeCell ref="G6:L9"/>
    <mergeCell ref="A4:M4"/>
    <mergeCell ref="E5:F5"/>
    <mergeCell ref="G5:L5"/>
    <mergeCell ref="A1:N1"/>
    <mergeCell ref="A2:N2"/>
    <mergeCell ref="A3:N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7" sqref="F1:F16384"/>
    </sheetView>
  </sheetViews>
  <sheetFormatPr defaultColWidth="9.140625" defaultRowHeight="15"/>
  <cols>
    <col min="1" max="1" width="4.8515625" style="0" customWidth="1"/>
    <col min="2" max="2" width="17.421875" style="0" customWidth="1"/>
    <col min="3" max="3" width="11.00390625" style="0" customWidth="1"/>
    <col min="4" max="4" width="13.421875" style="0" customWidth="1"/>
    <col min="5" max="5" width="32.140625" style="0" customWidth="1"/>
    <col min="6" max="6" width="8.00390625" style="4" hidden="1" customWidth="1"/>
    <col min="7" max="7" width="8.00390625" style="4" customWidth="1"/>
  </cols>
  <sheetData>
    <row r="1" spans="1:7" ht="97.5" customHeight="1">
      <c r="A1" s="72" t="s">
        <v>90</v>
      </c>
      <c r="B1" s="72"/>
      <c r="C1" s="72"/>
      <c r="D1" s="72"/>
      <c r="E1" s="72"/>
      <c r="F1" s="76"/>
      <c r="G1" s="76"/>
    </row>
    <row r="2" spans="1:7" ht="13.5" customHeight="1">
      <c r="A2" s="33" t="s">
        <v>115</v>
      </c>
      <c r="B2" s="34"/>
      <c r="C2" s="34"/>
      <c r="D2" s="34"/>
      <c r="E2" s="34"/>
      <c r="F2" s="34"/>
      <c r="G2" s="34"/>
    </row>
    <row r="3" spans="1:7" ht="78" customHeight="1">
      <c r="A3" s="35" t="s">
        <v>95</v>
      </c>
      <c r="B3" s="35"/>
      <c r="C3" s="35"/>
      <c r="D3" s="35"/>
      <c r="E3" s="35"/>
      <c r="F3" s="35"/>
      <c r="G3" s="35"/>
    </row>
    <row r="4" spans="1:7" ht="17.25" customHeight="1" hidden="1">
      <c r="A4" s="67" t="s">
        <v>15</v>
      </c>
      <c r="B4" s="68"/>
      <c r="C4" s="68"/>
      <c r="D4" s="68"/>
      <c r="E4" s="68"/>
      <c r="F4" s="69"/>
      <c r="G4" s="3">
        <v>1.3</v>
      </c>
    </row>
    <row r="5" spans="1:7" ht="14.25" customHeight="1">
      <c r="A5" s="24" t="s">
        <v>0</v>
      </c>
      <c r="B5" s="24" t="s">
        <v>1</v>
      </c>
      <c r="C5" s="24" t="s">
        <v>18</v>
      </c>
      <c r="D5" s="24" t="s">
        <v>3</v>
      </c>
      <c r="E5" s="24" t="s">
        <v>20</v>
      </c>
      <c r="F5" s="29" t="s">
        <v>21</v>
      </c>
      <c r="G5" s="25" t="s">
        <v>118</v>
      </c>
    </row>
    <row r="6" spans="1:7" ht="34.5" customHeight="1">
      <c r="A6" s="24"/>
      <c r="B6" s="24"/>
      <c r="C6" s="24"/>
      <c r="D6" s="24"/>
      <c r="E6" s="24"/>
      <c r="F6" s="24"/>
      <c r="G6" s="24"/>
    </row>
    <row r="7" spans="1:7" ht="96" customHeight="1">
      <c r="A7" s="6">
        <v>1</v>
      </c>
      <c r="B7" s="7" t="s">
        <v>76</v>
      </c>
      <c r="C7" s="6" t="s">
        <v>78</v>
      </c>
      <c r="D7" s="6" t="s">
        <v>77</v>
      </c>
      <c r="E7" s="6"/>
      <c r="F7" s="6">
        <v>5105</v>
      </c>
      <c r="G7" s="18">
        <f>F7*$G$4</f>
        <v>6636.5</v>
      </c>
    </row>
    <row r="8" spans="1:7" ht="27.75" customHeight="1">
      <c r="A8" s="26">
        <v>2</v>
      </c>
      <c r="B8" s="38" t="s">
        <v>71</v>
      </c>
      <c r="C8" s="63" t="s">
        <v>96</v>
      </c>
      <c r="D8" s="63" t="s">
        <v>72</v>
      </c>
      <c r="E8" s="65"/>
      <c r="F8" s="59">
        <v>11287</v>
      </c>
      <c r="G8" s="61">
        <f>F8*$G$4</f>
        <v>14673.1</v>
      </c>
    </row>
    <row r="9" spans="1:7" ht="60" customHeight="1">
      <c r="A9" s="26"/>
      <c r="B9" s="38"/>
      <c r="C9" s="64"/>
      <c r="D9" s="64"/>
      <c r="E9" s="66"/>
      <c r="F9" s="60"/>
      <c r="G9" s="62"/>
    </row>
    <row r="10" spans="1:7" ht="27.75" customHeight="1">
      <c r="A10" s="26"/>
      <c r="B10" s="38"/>
      <c r="C10" s="63" t="s">
        <v>116</v>
      </c>
      <c r="D10" s="63" t="s">
        <v>94</v>
      </c>
      <c r="E10" s="65"/>
      <c r="F10" s="59">
        <v>17287</v>
      </c>
      <c r="G10" s="61">
        <f>F10*$G$4</f>
        <v>22473.100000000002</v>
      </c>
    </row>
    <row r="11" spans="1:7" ht="84" customHeight="1">
      <c r="A11" s="26"/>
      <c r="B11" s="38"/>
      <c r="C11" s="64"/>
      <c r="D11" s="64"/>
      <c r="E11" s="66"/>
      <c r="F11" s="60"/>
      <c r="G11" s="62"/>
    </row>
    <row r="12" spans="1:7" ht="27.75" customHeight="1">
      <c r="A12" s="26">
        <v>3</v>
      </c>
      <c r="B12" s="70" t="s">
        <v>73</v>
      </c>
      <c r="C12" s="39" t="s">
        <v>74</v>
      </c>
      <c r="D12" s="39" t="s">
        <v>75</v>
      </c>
      <c r="E12" s="71"/>
      <c r="F12" s="26">
        <v>3705</v>
      </c>
      <c r="G12" s="43">
        <f>F12*$G$4</f>
        <v>4816.5</v>
      </c>
    </row>
    <row r="13" spans="1:7" ht="27.75" customHeight="1">
      <c r="A13" s="26"/>
      <c r="B13" s="70"/>
      <c r="C13" s="39"/>
      <c r="D13" s="39"/>
      <c r="E13" s="71"/>
      <c r="F13" s="26"/>
      <c r="G13" s="43"/>
    </row>
    <row r="14" spans="1:7" ht="27.75" customHeight="1">
      <c r="A14" s="26"/>
      <c r="B14" s="70"/>
      <c r="C14" s="39"/>
      <c r="D14" s="39"/>
      <c r="E14" s="71"/>
      <c r="F14" s="26"/>
      <c r="G14" s="43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30">
    <mergeCell ref="G12:G14"/>
    <mergeCell ref="A8:A11"/>
    <mergeCell ref="A12:A14"/>
    <mergeCell ref="B12:B14"/>
    <mergeCell ref="C12:C14"/>
    <mergeCell ref="D12:D14"/>
    <mergeCell ref="E12:E14"/>
    <mergeCell ref="F12:F14"/>
    <mergeCell ref="D10:D11"/>
    <mergeCell ref="E10:E11"/>
    <mergeCell ref="F8:F9"/>
    <mergeCell ref="A1:G1"/>
    <mergeCell ref="A2:G2"/>
    <mergeCell ref="A3:G3"/>
    <mergeCell ref="A4:F4"/>
    <mergeCell ref="A5:A6"/>
    <mergeCell ref="B5:B6"/>
    <mergeCell ref="C5:C6"/>
    <mergeCell ref="D5:D6"/>
    <mergeCell ref="F5:F6"/>
    <mergeCell ref="E5:E6"/>
    <mergeCell ref="F10:F11"/>
    <mergeCell ref="G10:G11"/>
    <mergeCell ref="G5:G6"/>
    <mergeCell ref="B8:B11"/>
    <mergeCell ref="G8:G9"/>
    <mergeCell ref="C10:C11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Колька</dc:creator>
  <cp:keywords/>
  <dc:description/>
  <cp:lastModifiedBy>Олег</cp:lastModifiedBy>
  <cp:lastPrinted>2018-05-25T09:28:48Z</cp:lastPrinted>
  <dcterms:created xsi:type="dcterms:W3CDTF">2007-09-12T06:29:41Z</dcterms:created>
  <dcterms:modified xsi:type="dcterms:W3CDTF">2019-12-09T16:51:17Z</dcterms:modified>
  <cp:category/>
  <cp:version/>
  <cp:contentType/>
  <cp:contentStatus/>
</cp:coreProperties>
</file>